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23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10" i="1"/>
  <c r="I9"/>
  <c r="I8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I13" s="1"/>
  <c r="H10"/>
  <c r="H9"/>
  <c r="H8"/>
  <c r="I34" l="1"/>
  <c r="I18"/>
  <c r="I12"/>
  <c r="I19"/>
  <c r="I27"/>
  <c r="I26"/>
  <c r="I40"/>
  <c r="I32"/>
  <c r="I39"/>
  <c r="I38"/>
  <c r="I11"/>
  <c r="I15"/>
  <c r="I23"/>
  <c r="I31"/>
  <c r="I28"/>
  <c r="I22"/>
  <c r="I30"/>
  <c r="I36"/>
  <c r="I14"/>
  <c r="I35"/>
  <c r="I42"/>
  <c r="I17"/>
  <c r="I21"/>
  <c r="I25"/>
  <c r="I29"/>
  <c r="I33"/>
  <c r="I37"/>
  <c r="I16"/>
  <c r="I20"/>
  <c r="I24"/>
  <c r="I41"/>
</calcChain>
</file>

<file path=xl/sharedStrings.xml><?xml version="1.0" encoding="utf-8"?>
<sst xmlns="http://schemas.openxmlformats.org/spreadsheetml/2006/main" count="80" uniqueCount="68">
  <si>
    <t>Čís.</t>
  </si>
  <si>
    <t>Příjmení</t>
  </si>
  <si>
    <t>Jméno</t>
  </si>
  <si>
    <t>Klub</t>
  </si>
  <si>
    <t xml:space="preserve">Výsledek </t>
  </si>
  <si>
    <t>Celkem</t>
  </si>
  <si>
    <t>Pořadí</t>
  </si>
  <si>
    <t>Anýž</t>
  </si>
  <si>
    <t>Miroslav</t>
  </si>
  <si>
    <t>Beránek</t>
  </si>
  <si>
    <t>Radko</t>
  </si>
  <si>
    <t>Čáp</t>
  </si>
  <si>
    <t>Václav</t>
  </si>
  <si>
    <t>Fiala</t>
  </si>
  <si>
    <t>Petr</t>
  </si>
  <si>
    <t>Franek</t>
  </si>
  <si>
    <t>Jiří</t>
  </si>
  <si>
    <t>Gabesam</t>
  </si>
  <si>
    <t>Richard</t>
  </si>
  <si>
    <t>Hanák</t>
  </si>
  <si>
    <t>Hartl</t>
  </si>
  <si>
    <t xml:space="preserve">Karel </t>
  </si>
  <si>
    <t>Karel ml.</t>
  </si>
  <si>
    <t>Hartlová</t>
  </si>
  <si>
    <t>Anežka</t>
  </si>
  <si>
    <t>soukr.</t>
  </si>
  <si>
    <t>Jansa</t>
  </si>
  <si>
    <t>Viktor</t>
  </si>
  <si>
    <t>Jindra</t>
  </si>
  <si>
    <t>Pavel</t>
  </si>
  <si>
    <t>Kos</t>
  </si>
  <si>
    <t>Kosek</t>
  </si>
  <si>
    <t>Michal</t>
  </si>
  <si>
    <t>Kosová</t>
  </si>
  <si>
    <t>Petra</t>
  </si>
  <si>
    <t>Koukal</t>
  </si>
  <si>
    <t>Koval</t>
  </si>
  <si>
    <t>Jozef</t>
  </si>
  <si>
    <t>Mácha</t>
  </si>
  <si>
    <t>Jan</t>
  </si>
  <si>
    <t>Markup</t>
  </si>
  <si>
    <t>Emil</t>
  </si>
  <si>
    <t>Moravec</t>
  </si>
  <si>
    <t>MP</t>
  </si>
  <si>
    <t>Motyčka</t>
  </si>
  <si>
    <t>Josef</t>
  </si>
  <si>
    <t>Motyčková</t>
  </si>
  <si>
    <t>Zuzana</t>
  </si>
  <si>
    <t>Novotný</t>
  </si>
  <si>
    <t>Milan</t>
  </si>
  <si>
    <t>Luboš</t>
  </si>
  <si>
    <t>Paiker</t>
  </si>
  <si>
    <t>Rašovský</t>
  </si>
  <si>
    <t>Ivo</t>
  </si>
  <si>
    <t>Seidl</t>
  </si>
  <si>
    <t>Smola</t>
  </si>
  <si>
    <t>Szekely</t>
  </si>
  <si>
    <t>Jaroslav</t>
  </si>
  <si>
    <t xml:space="preserve">Švejda </t>
  </si>
  <si>
    <t>Stanislav</t>
  </si>
  <si>
    <t>Trojan</t>
  </si>
  <si>
    <t>Rudolf</t>
  </si>
  <si>
    <t>Voříšek</t>
  </si>
  <si>
    <t>Zukalová</t>
  </si>
  <si>
    <t>Jitka</t>
  </si>
  <si>
    <t xml:space="preserve">VÝSLEDKOVÁ LISTINA </t>
  </si>
  <si>
    <t>8.2.2025 Halda Vinařice</t>
  </si>
  <si>
    <t>ČESKOMORAVSKÁ STŘELECKÁ JEDNOTA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</si>
</sst>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0"/>
      <color indexed="18"/>
      <name val="Arial CE"/>
      <charset val="238"/>
    </font>
    <font>
      <b/>
      <sz val="10"/>
      <name val="Arial CE"/>
      <charset val="238"/>
    </font>
    <font>
      <sz val="10"/>
      <color indexed="18"/>
      <name val="Arial CE"/>
      <family val="2"/>
      <charset val="238"/>
    </font>
    <font>
      <sz val="15.4"/>
      <name val="Segoe U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N16" sqref="N16"/>
    </sheetView>
  </sheetViews>
  <sheetFormatPr defaultRowHeight="15"/>
  <cols>
    <col min="9" max="9" width="11.7109375" customWidth="1"/>
  </cols>
  <sheetData>
    <row r="1" spans="1:9">
      <c r="A1" t="s">
        <v>67</v>
      </c>
      <c r="E1" s="1"/>
      <c r="F1" s="1"/>
      <c r="G1" s="1"/>
    </row>
    <row r="2" spans="1:9">
      <c r="A2" t="s">
        <v>65</v>
      </c>
    </row>
    <row r="3" spans="1:9">
      <c r="A3" t="s">
        <v>66</v>
      </c>
    </row>
    <row r="6" spans="1:9">
      <c r="A6" s="2" t="s">
        <v>0</v>
      </c>
      <c r="B6" s="2" t="s">
        <v>1</v>
      </c>
      <c r="C6" s="2" t="s">
        <v>2</v>
      </c>
      <c r="D6" s="2" t="s">
        <v>3</v>
      </c>
      <c r="E6" s="3" t="s">
        <v>4</v>
      </c>
      <c r="F6" s="4"/>
      <c r="G6" s="5"/>
      <c r="H6" s="6" t="s">
        <v>5</v>
      </c>
      <c r="I6" s="2" t="s">
        <v>6</v>
      </c>
    </row>
    <row r="7" spans="1:9" ht="15.75" thickBot="1">
      <c r="A7" s="7"/>
      <c r="B7" s="7"/>
      <c r="C7" s="7"/>
      <c r="D7" s="7"/>
      <c r="E7" s="8"/>
      <c r="F7" s="9"/>
      <c r="G7" s="9"/>
      <c r="H7" s="10"/>
      <c r="I7" s="7"/>
    </row>
    <row r="8" spans="1:9" ht="25.5">
      <c r="A8" s="7">
        <v>1</v>
      </c>
      <c r="B8" s="11" t="s">
        <v>7</v>
      </c>
      <c r="C8" s="12" t="s">
        <v>8</v>
      </c>
      <c r="D8" s="13"/>
      <c r="E8" s="10">
        <v>133</v>
      </c>
      <c r="F8" s="14">
        <v>87</v>
      </c>
      <c r="G8" s="14">
        <v>80</v>
      </c>
      <c r="H8" s="7">
        <f t="shared" ref="H8:H12" si="0">SUM(E8:G8)</f>
        <v>300</v>
      </c>
      <c r="I8" s="15">
        <f>RANK(H8,$H$8:$H$59,0)</f>
        <v>17</v>
      </c>
    </row>
    <row r="9" spans="1:9" ht="25.5">
      <c r="A9" s="7">
        <v>2</v>
      </c>
      <c r="B9" s="13" t="s">
        <v>9</v>
      </c>
      <c r="C9" s="12" t="s">
        <v>10</v>
      </c>
      <c r="D9" s="13"/>
      <c r="E9" s="7">
        <v>127</v>
      </c>
      <c r="F9" s="8">
        <v>91</v>
      </c>
      <c r="G9" s="8">
        <v>87</v>
      </c>
      <c r="H9" s="7">
        <f t="shared" si="0"/>
        <v>305</v>
      </c>
      <c r="I9" s="15">
        <f>RANK(H9,$H$9:$H$59,0)</f>
        <v>11</v>
      </c>
    </row>
    <row r="10" spans="1:9" ht="25.5">
      <c r="A10" s="7">
        <v>3</v>
      </c>
      <c r="B10" s="13" t="s">
        <v>11</v>
      </c>
      <c r="C10" s="12" t="s">
        <v>12</v>
      </c>
      <c r="D10" s="13"/>
      <c r="E10" s="7">
        <v>130</v>
      </c>
      <c r="F10" s="8">
        <v>94</v>
      </c>
      <c r="G10" s="8">
        <v>81</v>
      </c>
      <c r="H10" s="7">
        <f t="shared" si="0"/>
        <v>305</v>
      </c>
      <c r="I10" s="15">
        <f>RANK(H10,$H$10:$H$59,0)</f>
        <v>11</v>
      </c>
    </row>
    <row r="11" spans="1:9" ht="25.5">
      <c r="A11" s="7">
        <v>4</v>
      </c>
      <c r="B11" s="13" t="s">
        <v>13</v>
      </c>
      <c r="C11" s="12" t="s">
        <v>14</v>
      </c>
      <c r="D11" s="13"/>
      <c r="E11" s="7">
        <v>131</v>
      </c>
      <c r="F11" s="8">
        <v>81</v>
      </c>
      <c r="G11" s="8">
        <v>75</v>
      </c>
      <c r="H11" s="7">
        <f t="shared" si="0"/>
        <v>287</v>
      </c>
      <c r="I11" s="15">
        <f>RANK(H11,$H$11:$H$59,0)</f>
        <v>21</v>
      </c>
    </row>
    <row r="12" spans="1:9" ht="25.5">
      <c r="A12" s="7">
        <v>5</v>
      </c>
      <c r="B12" s="13" t="s">
        <v>15</v>
      </c>
      <c r="C12" s="12" t="s">
        <v>16</v>
      </c>
      <c r="D12" s="13"/>
      <c r="E12" s="7">
        <v>131</v>
      </c>
      <c r="F12" s="8">
        <v>81</v>
      </c>
      <c r="G12" s="8">
        <v>89</v>
      </c>
      <c r="H12" s="7">
        <f t="shared" si="0"/>
        <v>301</v>
      </c>
      <c r="I12" s="15">
        <f>RANK(H12,$H$11:$H$59,0)</f>
        <v>14</v>
      </c>
    </row>
    <row r="13" spans="1:9" ht="25.5">
      <c r="A13" s="7">
        <v>6</v>
      </c>
      <c r="B13" s="13" t="s">
        <v>17</v>
      </c>
      <c r="C13" s="12" t="s">
        <v>18</v>
      </c>
      <c r="D13" s="13"/>
      <c r="E13" s="7">
        <v>120</v>
      </c>
      <c r="F13" s="8">
        <v>67</v>
      </c>
      <c r="G13" s="8">
        <v>70</v>
      </c>
      <c r="H13" s="7">
        <f>SUM(E13:G13)</f>
        <v>257</v>
      </c>
      <c r="I13" s="15">
        <f>RANK(H13,$H$11:$H$59,0)</f>
        <v>26</v>
      </c>
    </row>
    <row r="14" spans="1:9" ht="25.5">
      <c r="A14" s="7">
        <v>7</v>
      </c>
      <c r="B14" s="13" t="s">
        <v>19</v>
      </c>
      <c r="C14" s="12" t="s">
        <v>8</v>
      </c>
      <c r="D14" s="13"/>
      <c r="E14" s="7">
        <v>117</v>
      </c>
      <c r="F14" s="8">
        <v>65</v>
      </c>
      <c r="G14" s="8">
        <v>67</v>
      </c>
      <c r="H14" s="7">
        <f>SUM(E14:G14)</f>
        <v>249</v>
      </c>
      <c r="I14" s="15">
        <f>RANK(H14,$H$11:$H$59,0)</f>
        <v>28</v>
      </c>
    </row>
    <row r="15" spans="1:9" ht="25.5">
      <c r="A15" s="7">
        <v>8</v>
      </c>
      <c r="B15" s="13" t="s">
        <v>20</v>
      </c>
      <c r="C15" s="12" t="s">
        <v>21</v>
      </c>
      <c r="D15" s="13"/>
      <c r="E15" s="7">
        <v>126</v>
      </c>
      <c r="F15" s="8">
        <v>88</v>
      </c>
      <c r="G15" s="8">
        <v>74</v>
      </c>
      <c r="H15" s="7">
        <f>SUM(E15:G15)</f>
        <v>288</v>
      </c>
      <c r="I15" s="15">
        <f>RANK(H15,$H$11:$H$59,0)</f>
        <v>20</v>
      </c>
    </row>
    <row r="16" spans="1:9" ht="25.5">
      <c r="A16" s="7">
        <v>9</v>
      </c>
      <c r="B16" s="13" t="s">
        <v>20</v>
      </c>
      <c r="C16" s="12" t="s">
        <v>22</v>
      </c>
      <c r="D16" s="13"/>
      <c r="E16" s="10">
        <v>134</v>
      </c>
      <c r="F16" s="14">
        <v>91</v>
      </c>
      <c r="G16" s="14">
        <v>82</v>
      </c>
      <c r="H16" s="7">
        <f t="shared" ref="H16:H17" si="1">SUM(E16:G16)</f>
        <v>307</v>
      </c>
      <c r="I16" s="15">
        <f>RANK(H16,$H$11:$H$59,0)</f>
        <v>9</v>
      </c>
    </row>
    <row r="17" spans="1:9" ht="25.5">
      <c r="A17" s="7">
        <v>10</v>
      </c>
      <c r="B17" s="13" t="s">
        <v>23</v>
      </c>
      <c r="C17" s="12" t="s">
        <v>24</v>
      </c>
      <c r="D17" s="13" t="s">
        <v>25</v>
      </c>
      <c r="E17" s="10">
        <v>129</v>
      </c>
      <c r="F17" s="14">
        <v>73</v>
      </c>
      <c r="G17" s="14">
        <v>66</v>
      </c>
      <c r="H17" s="7">
        <f t="shared" si="1"/>
        <v>268</v>
      </c>
      <c r="I17" s="15">
        <f>RANK(H17,$H$11:$H$59,0)</f>
        <v>25</v>
      </c>
    </row>
    <row r="18" spans="1:9" ht="25.5">
      <c r="A18" s="7">
        <v>11</v>
      </c>
      <c r="B18" s="13" t="s">
        <v>26</v>
      </c>
      <c r="C18" s="12" t="s">
        <v>27</v>
      </c>
      <c r="D18" s="13"/>
      <c r="E18" s="7">
        <v>126</v>
      </c>
      <c r="F18" s="8">
        <v>85</v>
      </c>
      <c r="G18" s="8">
        <v>61</v>
      </c>
      <c r="H18" s="7">
        <f>SUM(E18:G18)</f>
        <v>272</v>
      </c>
      <c r="I18" s="15">
        <f>RANK(H18,$H$11:$H$59,0)</f>
        <v>23</v>
      </c>
    </row>
    <row r="19" spans="1:9" ht="25.5">
      <c r="A19" s="7">
        <v>12</v>
      </c>
      <c r="B19" s="13" t="s">
        <v>28</v>
      </c>
      <c r="C19" s="12" t="s">
        <v>29</v>
      </c>
      <c r="D19" s="13"/>
      <c r="E19" s="7">
        <v>136</v>
      </c>
      <c r="F19" s="8">
        <v>86</v>
      </c>
      <c r="G19" s="8">
        <v>91</v>
      </c>
      <c r="H19" s="7">
        <f>SUM(E19:G19)</f>
        <v>313</v>
      </c>
      <c r="I19" s="15">
        <f>RANK(H19,$H$11:$H$59,0)</f>
        <v>8</v>
      </c>
    </row>
    <row r="20" spans="1:9" ht="25.5">
      <c r="A20" s="7">
        <v>13</v>
      </c>
      <c r="B20" s="13" t="s">
        <v>30</v>
      </c>
      <c r="C20" s="12" t="s">
        <v>14</v>
      </c>
      <c r="D20" s="13"/>
      <c r="E20" s="7">
        <v>118</v>
      </c>
      <c r="F20" s="8">
        <v>76</v>
      </c>
      <c r="G20" s="8">
        <v>50</v>
      </c>
      <c r="H20" s="7">
        <f>SUM(E20:G20)</f>
        <v>244</v>
      </c>
      <c r="I20" s="15">
        <f>RANK(H20,$H$11:$H$59,0)</f>
        <v>29</v>
      </c>
    </row>
    <row r="21" spans="1:9" ht="25.5">
      <c r="A21" s="7">
        <v>14</v>
      </c>
      <c r="B21" s="13" t="s">
        <v>31</v>
      </c>
      <c r="C21" s="12" t="s">
        <v>32</v>
      </c>
      <c r="D21" s="13"/>
      <c r="E21" s="10">
        <v>144</v>
      </c>
      <c r="F21" s="14">
        <v>90</v>
      </c>
      <c r="G21" s="14">
        <v>92</v>
      </c>
      <c r="H21" s="7">
        <f>SUM(E21:G21)</f>
        <v>326</v>
      </c>
      <c r="I21" s="15">
        <f>RANK(H21,$H$11:$H$59,0)</f>
        <v>4</v>
      </c>
    </row>
    <row r="22" spans="1:9" ht="25.5">
      <c r="A22" s="7">
        <v>15</v>
      </c>
      <c r="B22" s="13" t="s">
        <v>33</v>
      </c>
      <c r="C22" s="12" t="s">
        <v>34</v>
      </c>
      <c r="D22" s="13"/>
      <c r="E22" s="7">
        <v>130</v>
      </c>
      <c r="F22" s="8">
        <v>93</v>
      </c>
      <c r="G22" s="8">
        <v>80</v>
      </c>
      <c r="H22" s="7">
        <f>SUM(E22:G22)</f>
        <v>303</v>
      </c>
      <c r="I22" s="15">
        <f>RANK(H22,$H$11:$H$59,0)</f>
        <v>12</v>
      </c>
    </row>
    <row r="23" spans="1:9" ht="25.5">
      <c r="A23" s="7">
        <v>16</v>
      </c>
      <c r="B23" s="13" t="s">
        <v>35</v>
      </c>
      <c r="C23" s="12" t="s">
        <v>16</v>
      </c>
      <c r="D23" s="13"/>
      <c r="E23" s="7">
        <v>125</v>
      </c>
      <c r="F23" s="8">
        <v>81</v>
      </c>
      <c r="G23" s="8">
        <v>48</v>
      </c>
      <c r="H23" s="7">
        <f t="shared" ref="H23:H27" si="2">SUM(E23:G23)</f>
        <v>254</v>
      </c>
      <c r="I23" s="15">
        <f>RANK(H23,$H$11:$H$59,0)</f>
        <v>27</v>
      </c>
    </row>
    <row r="24" spans="1:9" ht="25.5">
      <c r="A24" s="7">
        <v>17</v>
      </c>
      <c r="B24" s="13" t="s">
        <v>36</v>
      </c>
      <c r="C24" s="12" t="s">
        <v>37</v>
      </c>
      <c r="D24" s="13"/>
      <c r="E24" s="7">
        <v>116</v>
      </c>
      <c r="F24" s="8">
        <v>37</v>
      </c>
      <c r="G24" s="8">
        <v>85</v>
      </c>
      <c r="H24" s="7">
        <f t="shared" si="2"/>
        <v>238</v>
      </c>
      <c r="I24" s="15">
        <f>RANK(H24,$H$11:$H$59,0)</f>
        <v>30</v>
      </c>
    </row>
    <row r="25" spans="1:9" ht="25.5">
      <c r="A25" s="8">
        <v>18</v>
      </c>
      <c r="B25" s="13" t="s">
        <v>38</v>
      </c>
      <c r="C25" s="12" t="s">
        <v>39</v>
      </c>
      <c r="D25" s="13"/>
      <c r="E25" s="14">
        <v>133</v>
      </c>
      <c r="F25" s="14">
        <v>82</v>
      </c>
      <c r="G25" s="14">
        <v>74</v>
      </c>
      <c r="H25" s="7">
        <f t="shared" si="2"/>
        <v>289</v>
      </c>
      <c r="I25" s="15">
        <f>RANK(H25,$H$11:$H$59,0)</f>
        <v>19</v>
      </c>
    </row>
    <row r="26" spans="1:9" ht="25.5">
      <c r="A26" s="8">
        <v>19</v>
      </c>
      <c r="B26" s="13" t="s">
        <v>40</v>
      </c>
      <c r="C26" s="12" t="s">
        <v>41</v>
      </c>
      <c r="D26" s="13"/>
      <c r="E26" s="8">
        <v>120</v>
      </c>
      <c r="F26" s="8">
        <v>79</v>
      </c>
      <c r="G26" s="8">
        <v>30</v>
      </c>
      <c r="H26" s="7">
        <f>SUM(E26:G26)</f>
        <v>229</v>
      </c>
      <c r="I26" s="15">
        <f>RANK(H26,$H$11:$H$59,0)</f>
        <v>31</v>
      </c>
    </row>
    <row r="27" spans="1:9" ht="25.5">
      <c r="A27" s="8">
        <v>20</v>
      </c>
      <c r="B27" s="13" t="s">
        <v>42</v>
      </c>
      <c r="C27" s="12" t="s">
        <v>29</v>
      </c>
      <c r="D27" s="13" t="s">
        <v>43</v>
      </c>
      <c r="E27" s="8">
        <v>125</v>
      </c>
      <c r="F27" s="8">
        <v>77</v>
      </c>
      <c r="G27" s="8">
        <v>68</v>
      </c>
      <c r="H27" s="7">
        <f t="shared" si="2"/>
        <v>270</v>
      </c>
      <c r="I27" s="15">
        <f>RANK(H27,$H$11:$H$59,0)</f>
        <v>24</v>
      </c>
    </row>
    <row r="28" spans="1:9" ht="25.5">
      <c r="A28" s="8">
        <v>21</v>
      </c>
      <c r="B28" s="13" t="s">
        <v>44</v>
      </c>
      <c r="C28" s="12" t="s">
        <v>45</v>
      </c>
      <c r="D28" s="13"/>
      <c r="E28" s="16">
        <v>144</v>
      </c>
      <c r="F28" s="16">
        <v>95</v>
      </c>
      <c r="G28" s="16">
        <v>89</v>
      </c>
      <c r="H28" s="7">
        <f>SUM(E28:G28)</f>
        <v>328</v>
      </c>
      <c r="I28" s="15">
        <f>RANK(H28,$H$11:$H$59,0)</f>
        <v>2</v>
      </c>
    </row>
    <row r="29" spans="1:9" ht="25.5">
      <c r="A29" s="8">
        <v>22</v>
      </c>
      <c r="B29" s="13" t="s">
        <v>46</v>
      </c>
      <c r="C29" s="12" t="s">
        <v>47</v>
      </c>
      <c r="D29" s="13"/>
      <c r="E29" s="8">
        <v>141</v>
      </c>
      <c r="F29" s="8">
        <v>65</v>
      </c>
      <c r="G29" s="8">
        <v>91</v>
      </c>
      <c r="H29" s="7">
        <f>SUM(E29:G29)</f>
        <v>297</v>
      </c>
      <c r="I29" s="15">
        <f>RANK(H29,$H$11:$H$59,0)</f>
        <v>16</v>
      </c>
    </row>
    <row r="30" spans="1:9" ht="25.5">
      <c r="A30" s="8">
        <v>23</v>
      </c>
      <c r="B30" s="13" t="s">
        <v>48</v>
      </c>
      <c r="C30" s="12" t="s">
        <v>49</v>
      </c>
      <c r="D30" s="13"/>
      <c r="E30" s="8">
        <v>128</v>
      </c>
      <c r="F30" s="8">
        <v>71</v>
      </c>
      <c r="G30" s="8">
        <v>83</v>
      </c>
      <c r="H30" s="7">
        <f t="shared" ref="H30:H42" si="3">SUM(E30:G30)</f>
        <v>282</v>
      </c>
      <c r="I30" s="15">
        <f>RANK(H30,$H$11:$H$59,0)</f>
        <v>22</v>
      </c>
    </row>
    <row r="31" spans="1:9" ht="25.5">
      <c r="A31" s="8">
        <v>24</v>
      </c>
      <c r="B31" s="13" t="s">
        <v>48</v>
      </c>
      <c r="C31" s="12" t="s">
        <v>50</v>
      </c>
      <c r="D31" s="13"/>
      <c r="E31" s="8">
        <v>134</v>
      </c>
      <c r="F31" s="8">
        <v>84</v>
      </c>
      <c r="G31" s="8">
        <v>80</v>
      </c>
      <c r="H31" s="7">
        <f t="shared" si="3"/>
        <v>298</v>
      </c>
      <c r="I31" s="15">
        <f>RANK(H31,$H$11:$H$59,0)</f>
        <v>15</v>
      </c>
    </row>
    <row r="32" spans="1:9" ht="25.5">
      <c r="A32" s="8">
        <v>25</v>
      </c>
      <c r="B32" s="13" t="s">
        <v>51</v>
      </c>
      <c r="C32" s="12" t="s">
        <v>45</v>
      </c>
      <c r="D32" s="13"/>
      <c r="E32" s="14">
        <v>122</v>
      </c>
      <c r="F32" s="8">
        <v>82</v>
      </c>
      <c r="G32" s="14">
        <v>87</v>
      </c>
      <c r="H32" s="7">
        <f t="shared" si="3"/>
        <v>291</v>
      </c>
      <c r="I32" s="15">
        <f>RANK(H32,$H$11:$H$59,0)</f>
        <v>18</v>
      </c>
    </row>
    <row r="33" spans="1:9" ht="25.5">
      <c r="A33" s="8">
        <v>26</v>
      </c>
      <c r="B33" s="13" t="s">
        <v>51</v>
      </c>
      <c r="C33" s="12" t="s">
        <v>8</v>
      </c>
      <c r="D33" s="13"/>
      <c r="E33" s="8">
        <v>123</v>
      </c>
      <c r="F33" s="8">
        <v>94</v>
      </c>
      <c r="G33" s="8">
        <v>86</v>
      </c>
      <c r="H33" s="7">
        <f t="shared" si="3"/>
        <v>303</v>
      </c>
      <c r="I33" s="15">
        <f>RANK(H33,$H$11:$H$59,0)</f>
        <v>12</v>
      </c>
    </row>
    <row r="34" spans="1:9" ht="25.5">
      <c r="A34" s="8">
        <v>27</v>
      </c>
      <c r="B34" s="13" t="s">
        <v>52</v>
      </c>
      <c r="C34" s="12" t="s">
        <v>53</v>
      </c>
      <c r="D34" s="13"/>
      <c r="E34" s="8">
        <v>146</v>
      </c>
      <c r="F34" s="8">
        <v>96</v>
      </c>
      <c r="G34" s="8">
        <v>95</v>
      </c>
      <c r="H34" s="7">
        <f t="shared" si="3"/>
        <v>337</v>
      </c>
      <c r="I34" s="15">
        <f>RANK(H34,$H$11:$H$59,0)</f>
        <v>1</v>
      </c>
    </row>
    <row r="35" spans="1:9" ht="25.5">
      <c r="A35" s="8">
        <v>28</v>
      </c>
      <c r="B35" s="13" t="s">
        <v>54</v>
      </c>
      <c r="C35" s="12" t="s">
        <v>14</v>
      </c>
      <c r="D35" s="13"/>
      <c r="E35" s="8">
        <v>126</v>
      </c>
      <c r="F35" s="8">
        <v>84</v>
      </c>
      <c r="G35" s="8">
        <v>86</v>
      </c>
      <c r="H35" s="7">
        <f t="shared" si="3"/>
        <v>296</v>
      </c>
      <c r="I35" s="15">
        <f>RANK(H35,$H$11:$H$59,0)</f>
        <v>17</v>
      </c>
    </row>
    <row r="36" spans="1:9" ht="25.5">
      <c r="A36" s="8">
        <v>29</v>
      </c>
      <c r="B36" s="13" t="s">
        <v>55</v>
      </c>
      <c r="C36" s="12" t="s">
        <v>39</v>
      </c>
      <c r="D36" s="13"/>
      <c r="E36" s="8">
        <v>126</v>
      </c>
      <c r="F36" s="8">
        <v>91</v>
      </c>
      <c r="G36" s="8">
        <v>87</v>
      </c>
      <c r="H36" s="7">
        <f t="shared" si="3"/>
        <v>304</v>
      </c>
      <c r="I36" s="15">
        <f>RANK(H36,$H$11:$H$59,0)</f>
        <v>11</v>
      </c>
    </row>
    <row r="37" spans="1:9" ht="25.5">
      <c r="A37" s="8">
        <v>30</v>
      </c>
      <c r="B37" s="13" t="s">
        <v>56</v>
      </c>
      <c r="C37" s="12" t="s">
        <v>57</v>
      </c>
      <c r="D37" s="13"/>
      <c r="E37" s="14">
        <v>140</v>
      </c>
      <c r="F37" s="8">
        <v>93</v>
      </c>
      <c r="G37" s="14">
        <v>87</v>
      </c>
      <c r="H37" s="7">
        <f t="shared" si="3"/>
        <v>320</v>
      </c>
      <c r="I37" s="15">
        <f>RANK(H37,$H$11:$H$59,0)</f>
        <v>6</v>
      </c>
    </row>
    <row r="38" spans="1:9" ht="25.5">
      <c r="A38" s="8">
        <v>31</v>
      </c>
      <c r="B38" s="13" t="s">
        <v>58</v>
      </c>
      <c r="C38" s="12" t="s">
        <v>59</v>
      </c>
      <c r="D38" s="13"/>
      <c r="E38" s="8">
        <v>135</v>
      </c>
      <c r="F38" s="8">
        <v>93</v>
      </c>
      <c r="G38" s="8">
        <v>79</v>
      </c>
      <c r="H38" s="7">
        <f t="shared" si="3"/>
        <v>307</v>
      </c>
      <c r="I38" s="15">
        <f>RANK(H38,$H$11:$H$59,0)</f>
        <v>9</v>
      </c>
    </row>
    <row r="39" spans="1:9" ht="25.5">
      <c r="A39" s="8">
        <v>32</v>
      </c>
      <c r="B39" s="13" t="s">
        <v>60</v>
      </c>
      <c r="C39" s="12" t="s">
        <v>61</v>
      </c>
      <c r="D39" s="13"/>
      <c r="E39" s="8">
        <v>144</v>
      </c>
      <c r="F39" s="8">
        <v>92</v>
      </c>
      <c r="G39" s="14">
        <v>89</v>
      </c>
      <c r="H39" s="7">
        <f t="shared" si="3"/>
        <v>325</v>
      </c>
      <c r="I39" s="15">
        <f>RANK(H39,$H$11:$H$59,0)</f>
        <v>5</v>
      </c>
    </row>
    <row r="40" spans="1:9" ht="25.5">
      <c r="A40" s="8">
        <v>33</v>
      </c>
      <c r="B40" s="13" t="s">
        <v>62</v>
      </c>
      <c r="C40" s="12" t="s">
        <v>59</v>
      </c>
      <c r="D40" s="13"/>
      <c r="E40" s="8">
        <v>142</v>
      </c>
      <c r="F40" s="8">
        <v>91</v>
      </c>
      <c r="G40" s="8">
        <v>95</v>
      </c>
      <c r="H40" s="7">
        <f t="shared" si="3"/>
        <v>328</v>
      </c>
      <c r="I40" s="15">
        <f>RANK(H40,$H$11:$H$59,0)</f>
        <v>2</v>
      </c>
    </row>
    <row r="41" spans="1:9" ht="25.5">
      <c r="A41" s="8">
        <v>34</v>
      </c>
      <c r="B41" s="13" t="s">
        <v>63</v>
      </c>
      <c r="C41" s="12" t="s">
        <v>64</v>
      </c>
      <c r="D41" s="13"/>
      <c r="E41" s="8">
        <v>142</v>
      </c>
      <c r="F41" s="8">
        <v>88</v>
      </c>
      <c r="G41" s="8">
        <v>88</v>
      </c>
      <c r="H41" s="7">
        <f t="shared" si="3"/>
        <v>318</v>
      </c>
      <c r="I41" s="15">
        <f>RANK(H41,$H$11:$H$59,0)</f>
        <v>7</v>
      </c>
    </row>
    <row r="42" spans="1:9" ht="25.5">
      <c r="A42" s="8">
        <v>35</v>
      </c>
      <c r="B42" s="13"/>
      <c r="C42" s="12"/>
      <c r="D42" s="13"/>
      <c r="E42" s="8"/>
      <c r="F42" s="8"/>
      <c r="G42" s="8"/>
      <c r="H42" s="7">
        <f t="shared" si="3"/>
        <v>0</v>
      </c>
      <c r="I42" s="15">
        <f>RANK(H42,$H$11:$H$59,0)</f>
        <v>32</v>
      </c>
    </row>
  </sheetData>
  <mergeCells count="1">
    <mergeCell ref="E6:G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Karel</cp:lastModifiedBy>
  <dcterms:created xsi:type="dcterms:W3CDTF">2025-02-08T16:44:47Z</dcterms:created>
  <dcterms:modified xsi:type="dcterms:W3CDTF">2025-02-08T16:50:32Z</dcterms:modified>
</cp:coreProperties>
</file>