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l\Documents\Střelba\Výsledky\"/>
    </mc:Choice>
  </mc:AlternateContent>
  <bookViews>
    <workbookView xWindow="0" yWindow="0" windowWidth="4110" windowHeight="12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4" i="1" l="1"/>
  <c r="M64" i="1"/>
  <c r="M63" i="1"/>
  <c r="M62" i="1"/>
  <c r="M61" i="1"/>
  <c r="M60" i="1"/>
  <c r="M59" i="1"/>
  <c r="M58" i="1"/>
  <c r="M92" i="1"/>
  <c r="M81" i="1"/>
  <c r="M84" i="1"/>
  <c r="M73" i="1"/>
  <c r="M72" i="1"/>
  <c r="M90" i="1"/>
  <c r="M103" i="1"/>
  <c r="M102" i="1"/>
  <c r="M101" i="1"/>
  <c r="M88" i="1" l="1"/>
  <c r="M94" i="1"/>
  <c r="M74" i="1"/>
  <c r="M91" i="1"/>
  <c r="M82" i="1"/>
  <c r="M79" i="1"/>
  <c r="M77" i="1"/>
  <c r="M86" i="1"/>
  <c r="M76" i="1"/>
  <c r="M75" i="1"/>
  <c r="M78" i="1"/>
  <c r="M89" i="1"/>
  <c r="M83" i="1"/>
  <c r="M80" i="1"/>
  <c r="M87" i="1"/>
  <c r="M85" i="1"/>
  <c r="M93" i="1"/>
  <c r="N72" i="1" l="1"/>
  <c r="N73" i="1"/>
  <c r="N74" i="1"/>
  <c r="N77" i="1"/>
  <c r="N78" i="1"/>
  <c r="N75" i="1"/>
  <c r="M12" i="1"/>
  <c r="M38" i="1"/>
  <c r="M19" i="1"/>
  <c r="M25" i="1"/>
  <c r="M28" i="1"/>
  <c r="M51" i="1"/>
  <c r="M49" i="1"/>
  <c r="M18" i="1"/>
  <c r="M20" i="1"/>
  <c r="M53" i="1"/>
  <c r="M50" i="1"/>
  <c r="M24" i="1"/>
  <c r="M47" i="1"/>
  <c r="M35" i="1"/>
  <c r="M46" i="1"/>
  <c r="M33" i="1"/>
  <c r="M52" i="1"/>
  <c r="M26" i="1"/>
  <c r="M42" i="1"/>
  <c r="M29" i="1"/>
  <c r="M36" i="1"/>
  <c r="M9" i="1"/>
  <c r="M23" i="1"/>
  <c r="M8" i="1"/>
  <c r="M13" i="1"/>
  <c r="M21" i="1"/>
  <c r="M16" i="1"/>
  <c r="M11" i="1"/>
  <c r="M39" i="1"/>
  <c r="M14" i="1"/>
  <c r="M45" i="1"/>
  <c r="M15" i="1"/>
  <c r="M17" i="1"/>
  <c r="M37" i="1"/>
  <c r="M32" i="1"/>
  <c r="M22" i="1"/>
  <c r="M43" i="1"/>
  <c r="M34" i="1"/>
  <c r="M44" i="1"/>
  <c r="M27" i="1"/>
  <c r="M30" i="1"/>
  <c r="M40" i="1"/>
  <c r="M31" i="1"/>
  <c r="M48" i="1"/>
  <c r="M41" i="1"/>
  <c r="M10" i="1"/>
  <c r="N17" i="1" l="1"/>
  <c r="N16" i="1"/>
  <c r="N13" i="1"/>
  <c r="N23" i="1"/>
  <c r="N20" i="1"/>
  <c r="N19" i="1"/>
  <c r="N12" i="1"/>
  <c r="N10" i="1"/>
  <c r="N27" i="1"/>
  <c r="N22" i="1"/>
  <c r="N15" i="1"/>
  <c r="N14" i="1"/>
  <c r="N11" i="1"/>
  <c r="N21" i="1"/>
  <c r="N8" i="1"/>
  <c r="N26" i="1"/>
  <c r="N24" i="1"/>
  <c r="N25" i="1"/>
  <c r="N9" i="1"/>
</calcChain>
</file>

<file path=xl/sharedStrings.xml><?xml version="1.0" encoding="utf-8"?>
<sst xmlns="http://schemas.openxmlformats.org/spreadsheetml/2006/main" count="175" uniqueCount="95">
  <si>
    <t>Ryba</t>
  </si>
  <si>
    <t>ČMSJ</t>
  </si>
  <si>
    <t>Zdeněk</t>
  </si>
  <si>
    <t>Michal</t>
  </si>
  <si>
    <t>Petr</t>
  </si>
  <si>
    <t>Martin</t>
  </si>
  <si>
    <t>Koval</t>
  </si>
  <si>
    <t>Miroslav</t>
  </si>
  <si>
    <t>SSK Slaný</t>
  </si>
  <si>
    <t>Pavel</t>
  </si>
  <si>
    <t>Karel</t>
  </si>
  <si>
    <t>Cekota</t>
  </si>
  <si>
    <t>Petra</t>
  </si>
  <si>
    <t>Kosová</t>
  </si>
  <si>
    <t>Richard</t>
  </si>
  <si>
    <t>Gabesam</t>
  </si>
  <si>
    <t>Fiala</t>
  </si>
  <si>
    <t>Viktor</t>
  </si>
  <si>
    <t>Jansa</t>
  </si>
  <si>
    <t>Kos</t>
  </si>
  <si>
    <t>Jiří</t>
  </si>
  <si>
    <t>Koukal</t>
  </si>
  <si>
    <t>Radek</t>
  </si>
  <si>
    <t>Jaroslav</t>
  </si>
  <si>
    <t>Novák</t>
  </si>
  <si>
    <t>Šmíd</t>
  </si>
  <si>
    <t>Valenta</t>
  </si>
  <si>
    <t>Stanislav</t>
  </si>
  <si>
    <t>Voříšek</t>
  </si>
  <si>
    <t>Pořadí</t>
  </si>
  <si>
    <t>Celkem</t>
  </si>
  <si>
    <t>Klub</t>
  </si>
  <si>
    <t>Jméno</t>
  </si>
  <si>
    <t>Příjmení</t>
  </si>
  <si>
    <t>Start. číslo</t>
  </si>
  <si>
    <t>4.1.2019 Halda Vinařice</t>
  </si>
  <si>
    <t>Matějka</t>
  </si>
  <si>
    <t>Moravec</t>
  </si>
  <si>
    <t>Kuchta</t>
  </si>
  <si>
    <t>SKP P-9</t>
  </si>
  <si>
    <t>Čuba</t>
  </si>
  <si>
    <t>Hanák</t>
  </si>
  <si>
    <t>Blažíček</t>
  </si>
  <si>
    <t>Jan</t>
  </si>
  <si>
    <t>Kremláček</t>
  </si>
  <si>
    <t>Kubela</t>
  </si>
  <si>
    <t>Beránek</t>
  </si>
  <si>
    <t>Boček</t>
  </si>
  <si>
    <t>Hartl ml.</t>
  </si>
  <si>
    <t>Josef</t>
  </si>
  <si>
    <t>Ullmann</t>
  </si>
  <si>
    <t>Výsledková listina střelecké soutěže "VC ČMSJ 2020" Vpi</t>
  </si>
  <si>
    <t>Výsledková listina střelecké soutěže "VC ČMSJ 2020" Mpu</t>
  </si>
  <si>
    <t>Junioři "Výsledková listina střelecké soutěže "VC ČMSJ 2020" Mpu"</t>
  </si>
  <si>
    <t>Hartlová</t>
  </si>
  <si>
    <t>Anežka</t>
  </si>
  <si>
    <t>Zuzana</t>
  </si>
  <si>
    <t>SSK Zvoleněves</t>
  </si>
  <si>
    <t>Tuza</t>
  </si>
  <si>
    <t>Drnová</t>
  </si>
  <si>
    <t>Dagmar</t>
  </si>
  <si>
    <t>Marek</t>
  </si>
  <si>
    <t>Červenka</t>
  </si>
  <si>
    <t>Motyčka</t>
  </si>
  <si>
    <t>Motyčková</t>
  </si>
  <si>
    <t>Sálus</t>
  </si>
  <si>
    <t>Chocholoušová</t>
  </si>
  <si>
    <t>Ludmila</t>
  </si>
  <si>
    <t>Škvaro</t>
  </si>
  <si>
    <t>Markup</t>
  </si>
  <si>
    <t>Emil</t>
  </si>
  <si>
    <t xml:space="preserve">Novák </t>
  </si>
  <si>
    <t>Kolařík</t>
  </si>
  <si>
    <t>Svatopluk</t>
  </si>
  <si>
    <t>Kladiva</t>
  </si>
  <si>
    <t>Ullman</t>
  </si>
  <si>
    <t xml:space="preserve">Boček </t>
  </si>
  <si>
    <t>Radko</t>
  </si>
  <si>
    <t>Hartl</t>
  </si>
  <si>
    <t>Karel st.</t>
  </si>
  <si>
    <t>Karel ml.</t>
  </si>
  <si>
    <t>Nekolný</t>
  </si>
  <si>
    <t>Liška</t>
  </si>
  <si>
    <t>Přemysl</t>
  </si>
  <si>
    <t>Pivoňka</t>
  </si>
  <si>
    <t>Vybíralová</t>
  </si>
  <si>
    <t>Tereza</t>
  </si>
  <si>
    <t>Zeman</t>
  </si>
  <si>
    <t>Lex</t>
  </si>
  <si>
    <t>MP PRAHA</t>
  </si>
  <si>
    <t>SBTS BEROUN</t>
  </si>
  <si>
    <t>Veronika</t>
  </si>
  <si>
    <t>Novák.Zd.</t>
  </si>
  <si>
    <t>Novák Jar.</t>
  </si>
  <si>
    <t>Ženy+Junioři "Výsledková listina střelecké soutěže "VC ČMSJ 2020" Mpu"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</si>
</sst>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8"/>
      <name val="Calibri"/>
      <family val="2"/>
      <charset val="238"/>
      <scheme val="minor"/>
    </font>
    <font>
      <b/>
      <sz val="12"/>
      <color indexed="18"/>
      <name val="Arial CE"/>
      <charset val="238"/>
    </font>
    <font>
      <b/>
      <sz val="14"/>
      <color indexed="18"/>
      <name val="Arial CE"/>
      <charset val="238"/>
    </font>
    <font>
      <b/>
      <sz val="12"/>
      <color indexed="12"/>
      <name val="Arial CE"/>
      <charset val="238"/>
    </font>
    <font>
      <b/>
      <sz val="11"/>
      <color indexed="12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0" borderId="6" xfId="0" applyBorder="1"/>
    <xf numFmtId="0" fontId="1" fillId="2" borderId="3" xfId="0" applyFont="1" applyFill="1" applyBorder="1"/>
    <xf numFmtId="0" fontId="0" fillId="0" borderId="5" xfId="0" applyBorder="1"/>
    <xf numFmtId="0" fontId="3" fillId="2" borderId="3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1" fillId="0" borderId="6" xfId="0" applyFont="1" applyBorder="1"/>
    <xf numFmtId="0" fontId="1" fillId="0" borderId="5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textRotation="90"/>
    </xf>
    <xf numFmtId="0" fontId="1" fillId="3" borderId="6" xfId="0" applyFont="1" applyFill="1" applyBorder="1" applyAlignment="1">
      <alignment textRotation="90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4" fillId="4" borderId="2" xfId="0" applyFont="1" applyFill="1" applyBorder="1" applyAlignment="1">
      <alignment textRotation="90"/>
    </xf>
    <xf numFmtId="0" fontId="4" fillId="5" borderId="2" xfId="0" applyFont="1" applyFill="1" applyBorder="1" applyAlignment="1">
      <alignment textRotation="90"/>
    </xf>
    <xf numFmtId="0" fontId="5" fillId="6" borderId="10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left" vertical="center"/>
    </xf>
    <xf numFmtId="0" fontId="7" fillId="7" borderId="15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textRotation="18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6" xfId="0" applyFont="1" applyBorder="1"/>
    <xf numFmtId="0" fontId="0" fillId="0" borderId="0" xfId="0" applyFill="1" applyBorder="1"/>
    <xf numFmtId="0" fontId="0" fillId="0" borderId="0" xfId="0" applyBorder="1"/>
    <xf numFmtId="0" fontId="0" fillId="0" borderId="6" xfId="0" applyFill="1" applyBorder="1"/>
    <xf numFmtId="0" fontId="0" fillId="0" borderId="2" xfId="0" applyBorder="1"/>
    <xf numFmtId="0" fontId="0" fillId="0" borderId="23" xfId="0" applyBorder="1"/>
    <xf numFmtId="0" fontId="0" fillId="0" borderId="4" xfId="0" applyBorder="1"/>
    <xf numFmtId="0" fontId="0" fillId="0" borderId="17" xfId="0" applyBorder="1"/>
    <xf numFmtId="0" fontId="0" fillId="0" borderId="18" xfId="0" applyFont="1" applyBorder="1"/>
    <xf numFmtId="0" fontId="0" fillId="0" borderId="18" xfId="0" applyBorder="1"/>
    <xf numFmtId="0" fontId="0" fillId="0" borderId="21" xfId="0" applyBorder="1"/>
    <xf numFmtId="0" fontId="0" fillId="0" borderId="19" xfId="0" applyBorder="1"/>
    <xf numFmtId="0" fontId="0" fillId="0" borderId="22" xfId="0" applyBorder="1"/>
    <xf numFmtId="0" fontId="9" fillId="0" borderId="0" xfId="0" applyFont="1" applyAlignment="1">
      <alignment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0" fontId="10" fillId="0" borderId="0" xfId="0" applyFont="1" applyFill="1" applyBorder="1"/>
    <xf numFmtId="0" fontId="10" fillId="0" borderId="0" xfId="0" applyFont="1" applyBorder="1"/>
    <xf numFmtId="0" fontId="1" fillId="0" borderId="24" xfId="0" applyFont="1" applyBorder="1"/>
    <xf numFmtId="0" fontId="0" fillId="0" borderId="8" xfId="0" applyFill="1" applyBorder="1"/>
    <xf numFmtId="0" fontId="0" fillId="0" borderId="8" xfId="0" applyFont="1" applyBorder="1"/>
    <xf numFmtId="0" fontId="1" fillId="3" borderId="8" xfId="0" applyFont="1" applyFill="1" applyBorder="1" applyAlignment="1">
      <alignment textRotation="90"/>
    </xf>
    <xf numFmtId="0" fontId="1" fillId="3" borderId="8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/>
    </xf>
    <xf numFmtId="0" fontId="1" fillId="0" borderId="25" xfId="0" applyFont="1" applyBorder="1"/>
    <xf numFmtId="0" fontId="0" fillId="0" borderId="8" xfId="0" applyBorder="1"/>
    <xf numFmtId="0" fontId="0" fillId="0" borderId="26" xfId="0" applyBorder="1"/>
    <xf numFmtId="0" fontId="0" fillId="0" borderId="27" xfId="0" applyBorder="1"/>
    <xf numFmtId="0" fontId="0" fillId="0" borderId="0" xfId="0" applyFont="1" applyFill="1" applyBorder="1"/>
    <xf numFmtId="0" fontId="0" fillId="0" borderId="6" xfId="0" applyFont="1" applyFill="1" applyBorder="1"/>
    <xf numFmtId="0" fontId="1" fillId="0" borderId="21" xfId="0" applyFont="1" applyBorder="1"/>
    <xf numFmtId="0" fontId="0" fillId="0" borderId="21" xfId="0" applyFill="1" applyBorder="1"/>
    <xf numFmtId="0" fontId="0" fillId="0" borderId="28" xfId="0" applyBorder="1"/>
    <xf numFmtId="0" fontId="0" fillId="0" borderId="29" xfId="0" applyFont="1" applyBorder="1"/>
    <xf numFmtId="0" fontId="1" fillId="0" borderId="0" xfId="0" applyFont="1" applyBorder="1"/>
    <xf numFmtId="0" fontId="0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0" borderId="17" xfId="0" applyFill="1" applyBorder="1"/>
    <xf numFmtId="0" fontId="0" fillId="0" borderId="18" xfId="0" applyFont="1" applyFill="1" applyBorder="1"/>
    <xf numFmtId="0" fontId="1" fillId="2" borderId="30" xfId="0" applyFont="1" applyFill="1" applyBorder="1"/>
    <xf numFmtId="0" fontId="3" fillId="2" borderId="30" xfId="0" applyFont="1" applyFill="1" applyBorder="1"/>
    <xf numFmtId="0" fontId="3" fillId="2" borderId="20" xfId="0" applyFont="1" applyFill="1" applyBorder="1"/>
    <xf numFmtId="0" fontId="1" fillId="2" borderId="20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1" xfId="0" applyFont="1" applyFill="1" applyBorder="1"/>
    <xf numFmtId="0" fontId="0" fillId="0" borderId="32" xfId="0" applyBorder="1"/>
    <xf numFmtId="0" fontId="0" fillId="0" borderId="33" xfId="0" applyBorder="1"/>
    <xf numFmtId="0" fontId="1" fillId="2" borderId="18" xfId="0" applyFont="1" applyFill="1" applyBorder="1"/>
    <xf numFmtId="0" fontId="1" fillId="0" borderId="19" xfId="0" applyFont="1" applyBorder="1"/>
    <xf numFmtId="0" fontId="0" fillId="0" borderId="3" xfId="0" applyBorder="1" applyAlignment="1">
      <alignment horizontal="center"/>
    </xf>
  </cellXfs>
  <cellStyles count="1">
    <cellStyle name="Normální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107317</xdr:colOff>
      <xdr:row>1</xdr:row>
      <xdr:rowOff>47624</xdr:rowOff>
    </xdr:from>
    <xdr:ext cx="502790" cy="495299"/>
    <xdr:pic>
      <xdr:nvPicPr>
        <xdr:cNvPr id="2" name="Obrázek 1" descr="LogoCMSJ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0992" y="238124"/>
          <a:ext cx="502790" cy="4952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zoomScaleNormal="100" workbookViewId="0">
      <selection activeCell="P37" sqref="P37"/>
    </sheetView>
  </sheetViews>
  <sheetFormatPr defaultRowHeight="15" x14ac:dyDescent="0.2"/>
  <cols>
    <col min="2" max="2" width="16.33203125" customWidth="1"/>
    <col min="4" max="4" width="13.88671875" customWidth="1"/>
    <col min="8" max="12" width="0" hidden="1" customWidth="1"/>
  </cols>
  <sheetData>
    <row r="1" spans="1:14" ht="15.75" x14ac:dyDescent="0.25">
      <c r="C1" s="39"/>
      <c r="D1" s="38"/>
      <c r="E1" s="37"/>
      <c r="F1" s="37"/>
      <c r="G1" s="37"/>
    </row>
    <row r="2" spans="1:14" ht="15" customHeight="1" x14ac:dyDescent="0.35">
      <c r="C2" s="53"/>
      <c r="D2" s="54"/>
      <c r="E2" s="54"/>
      <c r="F2" s="54"/>
      <c r="G2" s="54"/>
      <c r="H2" s="54"/>
      <c r="I2" s="54"/>
    </row>
    <row r="3" spans="1:14" ht="20.25" x14ac:dyDescent="0.3">
      <c r="B3" s="55" t="s">
        <v>51</v>
      </c>
      <c r="C3" s="56"/>
      <c r="D3" s="56"/>
      <c r="E3" s="56"/>
      <c r="F3" s="54"/>
      <c r="G3" s="54"/>
      <c r="H3" s="54"/>
      <c r="I3" s="54"/>
    </row>
    <row r="4" spans="1:14" x14ac:dyDescent="0.2">
      <c r="C4" s="54"/>
      <c r="D4" s="54"/>
      <c r="E4" s="54"/>
      <c r="F4" s="54"/>
      <c r="G4" s="54"/>
      <c r="H4" s="54"/>
      <c r="I4" s="54"/>
    </row>
    <row r="5" spans="1:14" ht="16.5" thickBot="1" x14ac:dyDescent="0.3">
      <c r="C5" s="39"/>
      <c r="D5" s="38"/>
      <c r="E5" s="37"/>
      <c r="F5" s="37"/>
      <c r="G5" s="37"/>
      <c r="K5" t="s">
        <v>35</v>
      </c>
    </row>
    <row r="6" spans="1:14" ht="53.25" thickBot="1" x14ac:dyDescent="0.3">
      <c r="A6" s="36" t="s">
        <v>34</v>
      </c>
      <c r="B6" s="35" t="s">
        <v>33</v>
      </c>
      <c r="C6" s="34" t="s">
        <v>32</v>
      </c>
      <c r="D6" s="33" t="s">
        <v>31</v>
      </c>
      <c r="E6" s="32">
        <v>1</v>
      </c>
      <c r="F6" s="31">
        <v>2</v>
      </c>
      <c r="G6" s="31">
        <v>3</v>
      </c>
      <c r="H6" s="31">
        <v>4</v>
      </c>
      <c r="I6" s="30">
        <v>5</v>
      </c>
      <c r="J6" s="29">
        <v>6</v>
      </c>
      <c r="K6" s="28">
        <v>7</v>
      </c>
      <c r="L6" s="27">
        <v>8</v>
      </c>
      <c r="M6" s="26" t="s">
        <v>30</v>
      </c>
      <c r="N6" s="25" t="s">
        <v>29</v>
      </c>
    </row>
    <row r="7" spans="1:14" ht="16.5" thickBot="1" x14ac:dyDescent="0.3">
      <c r="B7" s="44"/>
      <c r="C7" s="45"/>
      <c r="D7" s="46"/>
      <c r="E7" s="24"/>
      <c r="F7" s="23"/>
      <c r="G7" s="23"/>
      <c r="H7" s="22"/>
      <c r="I7" s="22"/>
      <c r="J7" s="22"/>
      <c r="K7" s="22"/>
      <c r="L7" s="21"/>
      <c r="M7" s="6"/>
      <c r="N7" s="1"/>
    </row>
    <row r="8" spans="1:14" ht="16.5" thickBot="1" x14ac:dyDescent="0.3">
      <c r="A8" s="11">
        <v>23</v>
      </c>
      <c r="B8" s="43" t="s">
        <v>72</v>
      </c>
      <c r="C8" s="43" t="s">
        <v>73</v>
      </c>
      <c r="D8" s="43"/>
      <c r="E8" s="47">
        <v>152</v>
      </c>
      <c r="F8" s="48">
        <v>136</v>
      </c>
      <c r="G8" s="48">
        <v>145</v>
      </c>
      <c r="H8" s="90"/>
      <c r="I8" s="90"/>
      <c r="J8" s="90"/>
      <c r="K8" s="90"/>
      <c r="L8" s="91"/>
      <c r="M8" s="6">
        <f>SUM(E8:L8)</f>
        <v>433</v>
      </c>
      <c r="N8" s="1">
        <f>RANK(M8,$M$7:$M$67,0)</f>
        <v>1</v>
      </c>
    </row>
    <row r="9" spans="1:14" ht="16.5" thickBot="1" x14ac:dyDescent="0.3">
      <c r="A9" s="11">
        <v>3</v>
      </c>
      <c r="B9" s="43" t="s">
        <v>26</v>
      </c>
      <c r="C9" s="43" t="s">
        <v>4</v>
      </c>
      <c r="D9" s="5" t="s">
        <v>1</v>
      </c>
      <c r="E9" s="47">
        <v>147</v>
      </c>
      <c r="F9" s="48">
        <v>138</v>
      </c>
      <c r="G9" s="48">
        <v>146</v>
      </c>
      <c r="H9" s="5"/>
      <c r="I9" s="5"/>
      <c r="J9" s="5"/>
      <c r="K9" s="5"/>
      <c r="L9" s="7"/>
      <c r="M9" s="6">
        <f>SUM(E9:L9)</f>
        <v>431</v>
      </c>
      <c r="N9" s="1">
        <f>RANK(M9,$M$7:$M$67,0)</f>
        <v>2</v>
      </c>
    </row>
    <row r="10" spans="1:14" ht="16.5" thickBot="1" x14ac:dyDescent="0.3">
      <c r="A10" s="11">
        <v>12</v>
      </c>
      <c r="B10" s="43" t="s">
        <v>63</v>
      </c>
      <c r="C10" s="5" t="s">
        <v>49</v>
      </c>
      <c r="D10" s="43"/>
      <c r="E10" s="47">
        <v>151</v>
      </c>
      <c r="F10" s="48">
        <v>131</v>
      </c>
      <c r="G10" s="48">
        <v>147</v>
      </c>
      <c r="H10" s="5"/>
      <c r="I10" s="5"/>
      <c r="J10" s="5"/>
      <c r="K10" s="5"/>
      <c r="L10" s="7"/>
      <c r="M10" s="6">
        <f>SUM(E10:L10)</f>
        <v>429</v>
      </c>
      <c r="N10" s="1">
        <f>RANK(M10,$M$7:$M$67,0)</f>
        <v>3</v>
      </c>
    </row>
    <row r="11" spans="1:14" ht="16.5" thickBot="1" x14ac:dyDescent="0.3">
      <c r="A11" s="11">
        <v>39</v>
      </c>
      <c r="B11" s="43" t="s">
        <v>81</v>
      </c>
      <c r="C11" s="43" t="s">
        <v>3</v>
      </c>
      <c r="D11" s="43" t="s">
        <v>90</v>
      </c>
      <c r="E11" s="47">
        <v>140</v>
      </c>
      <c r="F11" s="48">
        <v>138</v>
      </c>
      <c r="G11" s="48">
        <v>135</v>
      </c>
      <c r="H11" s="5"/>
      <c r="I11" s="5"/>
      <c r="J11" s="5"/>
      <c r="K11" s="5"/>
      <c r="L11" s="7"/>
      <c r="M11" s="6">
        <f>SUM(E11:L11)</f>
        <v>413</v>
      </c>
      <c r="N11" s="1">
        <f>RANK(M11,$M$7:$M$67,0)</f>
        <v>4</v>
      </c>
    </row>
    <row r="12" spans="1:14" ht="16.5" thickBot="1" x14ac:dyDescent="0.3">
      <c r="A12" s="11">
        <v>24</v>
      </c>
      <c r="B12" s="5" t="s">
        <v>40</v>
      </c>
      <c r="C12" s="5" t="s">
        <v>20</v>
      </c>
      <c r="D12" s="43"/>
      <c r="E12" s="47">
        <v>142</v>
      </c>
      <c r="F12" s="48">
        <v>141</v>
      </c>
      <c r="G12" s="48">
        <v>127</v>
      </c>
      <c r="H12" s="11"/>
      <c r="I12" s="11"/>
      <c r="J12" s="11"/>
      <c r="K12" s="11"/>
      <c r="L12" s="12"/>
      <c r="M12" s="6">
        <f>SUM(E12:L12)</f>
        <v>410</v>
      </c>
      <c r="N12" s="1">
        <f>RANK(M12,$M$7:$M$67,0)</f>
        <v>5</v>
      </c>
    </row>
    <row r="13" spans="1:14" ht="16.5" thickBot="1" x14ac:dyDescent="0.3">
      <c r="A13" s="11">
        <v>26</v>
      </c>
      <c r="B13" s="43" t="s">
        <v>36</v>
      </c>
      <c r="C13" s="43" t="s">
        <v>7</v>
      </c>
      <c r="D13" s="43"/>
      <c r="E13" s="47">
        <v>131</v>
      </c>
      <c r="F13" s="48">
        <v>126</v>
      </c>
      <c r="G13" s="48">
        <v>148</v>
      </c>
      <c r="H13" s="5"/>
      <c r="I13" s="5"/>
      <c r="J13" s="5"/>
      <c r="K13" s="5"/>
      <c r="L13" s="7"/>
      <c r="M13" s="6">
        <f>SUM(E13:L13)</f>
        <v>405</v>
      </c>
      <c r="N13" s="1">
        <f>RANK(M13,$M$7:$M$67,0)</f>
        <v>6</v>
      </c>
    </row>
    <row r="14" spans="1:14" ht="16.5" thickBot="1" x14ac:dyDescent="0.3">
      <c r="A14" s="11">
        <v>22</v>
      </c>
      <c r="B14" s="43" t="s">
        <v>71</v>
      </c>
      <c r="C14" s="43" t="s">
        <v>23</v>
      </c>
      <c r="D14" s="43"/>
      <c r="E14" s="47">
        <v>140</v>
      </c>
      <c r="F14" s="48">
        <v>122</v>
      </c>
      <c r="G14" s="48">
        <v>138</v>
      </c>
      <c r="H14" s="5"/>
      <c r="I14" s="5"/>
      <c r="J14" s="5"/>
      <c r="K14" s="5"/>
      <c r="L14" s="7"/>
      <c r="M14" s="6">
        <f>SUM(E14:L14)</f>
        <v>400</v>
      </c>
      <c r="N14" s="1">
        <f>RANK(M14,$M$7:$M$67,0)</f>
        <v>7</v>
      </c>
    </row>
    <row r="15" spans="1:14" ht="16.5" thickBot="1" x14ac:dyDescent="0.3">
      <c r="A15" s="11">
        <v>11</v>
      </c>
      <c r="B15" s="43" t="s">
        <v>24</v>
      </c>
      <c r="C15" s="43" t="s">
        <v>2</v>
      </c>
      <c r="D15" s="43"/>
      <c r="E15" s="47">
        <v>126</v>
      </c>
      <c r="F15" s="48">
        <v>138</v>
      </c>
      <c r="G15" s="48">
        <v>134</v>
      </c>
      <c r="H15" s="16"/>
      <c r="I15" s="16"/>
      <c r="J15" s="16"/>
      <c r="K15" s="16"/>
      <c r="L15" s="15"/>
      <c r="M15" s="8">
        <f>SUM(E15:L15)</f>
        <v>398</v>
      </c>
      <c r="N15" s="1">
        <f>RANK(M15,$M$7:$M$67,0)</f>
        <v>8</v>
      </c>
    </row>
    <row r="16" spans="1:14" ht="16.5" thickBot="1" x14ac:dyDescent="0.3">
      <c r="A16" s="11">
        <v>27</v>
      </c>
      <c r="B16" s="43" t="s">
        <v>28</v>
      </c>
      <c r="C16" s="43" t="s">
        <v>27</v>
      </c>
      <c r="D16" s="43" t="s">
        <v>1</v>
      </c>
      <c r="E16" s="47">
        <v>138</v>
      </c>
      <c r="F16" s="48">
        <v>113</v>
      </c>
      <c r="G16" s="48">
        <v>141</v>
      </c>
      <c r="H16" s="5"/>
      <c r="I16" s="5"/>
      <c r="J16" s="5"/>
      <c r="K16" s="5"/>
      <c r="L16" s="7"/>
      <c r="M16" s="6">
        <f>SUM(E16:L16)</f>
        <v>392</v>
      </c>
      <c r="N16" s="1">
        <f>RANK(M16,$M$7:$M$67,0)</f>
        <v>9</v>
      </c>
    </row>
    <row r="17" spans="1:14" ht="16.5" thickBot="1" x14ac:dyDescent="0.3">
      <c r="A17" s="11">
        <v>16</v>
      </c>
      <c r="B17" s="43" t="s">
        <v>38</v>
      </c>
      <c r="C17" s="43" t="s">
        <v>3</v>
      </c>
      <c r="D17" s="43"/>
      <c r="E17" s="47">
        <v>112</v>
      </c>
      <c r="F17" s="48">
        <v>138</v>
      </c>
      <c r="G17" s="48">
        <v>138</v>
      </c>
      <c r="H17" s="14"/>
      <c r="I17" s="14"/>
      <c r="J17" s="14"/>
      <c r="K17" s="14"/>
      <c r="L17" s="13"/>
      <c r="M17" s="6">
        <f>SUM(E17:L17)</f>
        <v>388</v>
      </c>
      <c r="N17" s="1">
        <f>RANK(M17,$M$7:$M$67,0)</f>
        <v>10</v>
      </c>
    </row>
    <row r="18" spans="1:14" ht="16.5" thickBot="1" x14ac:dyDescent="0.3">
      <c r="A18" s="11">
        <v>42</v>
      </c>
      <c r="B18" s="43" t="s">
        <v>84</v>
      </c>
      <c r="C18" s="43" t="s">
        <v>9</v>
      </c>
      <c r="D18" s="43"/>
      <c r="E18" s="47">
        <v>133</v>
      </c>
      <c r="F18" s="48">
        <v>119</v>
      </c>
      <c r="G18" s="48">
        <v>136</v>
      </c>
      <c r="H18" s="5"/>
      <c r="I18" s="5"/>
      <c r="J18" s="5"/>
      <c r="K18" s="5"/>
      <c r="L18" s="7"/>
      <c r="M18" s="6">
        <f>SUM(E18:L18)</f>
        <v>388</v>
      </c>
      <c r="N18" s="1">
        <v>11</v>
      </c>
    </row>
    <row r="19" spans="1:14" ht="16.5" thickBot="1" x14ac:dyDescent="0.3">
      <c r="A19" s="11">
        <v>29</v>
      </c>
      <c r="B19" s="43" t="s">
        <v>75</v>
      </c>
      <c r="C19" s="43" t="s">
        <v>22</v>
      </c>
      <c r="D19" s="43" t="s">
        <v>90</v>
      </c>
      <c r="E19" s="47">
        <v>120</v>
      </c>
      <c r="F19" s="48">
        <v>126</v>
      </c>
      <c r="G19" s="48">
        <v>140</v>
      </c>
      <c r="H19" s="5"/>
      <c r="I19" s="5"/>
      <c r="J19" s="5"/>
      <c r="K19" s="5"/>
      <c r="L19" s="7"/>
      <c r="M19" s="6">
        <f>SUM(E19:L19)</f>
        <v>386</v>
      </c>
      <c r="N19" s="1">
        <f>RANK(M19,$M$7:$M$67,0)</f>
        <v>12</v>
      </c>
    </row>
    <row r="20" spans="1:14" ht="16.5" thickBot="1" x14ac:dyDescent="0.3">
      <c r="A20" s="11">
        <v>40</v>
      </c>
      <c r="B20" s="43" t="s">
        <v>25</v>
      </c>
      <c r="C20" s="43" t="s">
        <v>10</v>
      </c>
      <c r="D20" s="43" t="s">
        <v>1</v>
      </c>
      <c r="E20" s="47">
        <v>111</v>
      </c>
      <c r="F20" s="48">
        <v>115</v>
      </c>
      <c r="G20" s="48">
        <v>140</v>
      </c>
      <c r="H20" s="5"/>
      <c r="I20" s="5"/>
      <c r="J20" s="5"/>
      <c r="K20" s="5"/>
      <c r="L20" s="7"/>
      <c r="M20" s="6">
        <f>SUM(E20:L20)</f>
        <v>366</v>
      </c>
      <c r="N20" s="1">
        <f>RANK(M20,$M$7:$M$67,0)</f>
        <v>13</v>
      </c>
    </row>
    <row r="21" spans="1:14" ht="16.5" thickBot="1" x14ac:dyDescent="0.3">
      <c r="A21" s="11">
        <v>31</v>
      </c>
      <c r="B21" s="43" t="s">
        <v>6</v>
      </c>
      <c r="C21" s="43" t="s">
        <v>49</v>
      </c>
      <c r="D21" s="43" t="s">
        <v>1</v>
      </c>
      <c r="E21" s="47">
        <v>126</v>
      </c>
      <c r="F21" s="48">
        <v>106</v>
      </c>
      <c r="G21" s="48">
        <v>124</v>
      </c>
      <c r="H21" s="5"/>
      <c r="I21" s="10"/>
      <c r="J21" s="5"/>
      <c r="K21" s="5"/>
      <c r="L21" s="7"/>
      <c r="M21" s="6">
        <f>SUM(E21:L21)</f>
        <v>356</v>
      </c>
      <c r="N21" s="1">
        <f>RANK(M21,$M$7:$M$67,0)</f>
        <v>14</v>
      </c>
    </row>
    <row r="22" spans="1:14" ht="16.5" thickBot="1" x14ac:dyDescent="0.3">
      <c r="A22" s="11">
        <v>7</v>
      </c>
      <c r="B22" s="43" t="s">
        <v>44</v>
      </c>
      <c r="C22" s="43" t="s">
        <v>43</v>
      </c>
      <c r="D22" s="43" t="s">
        <v>1</v>
      </c>
      <c r="E22" s="47">
        <v>131</v>
      </c>
      <c r="F22" s="48">
        <v>127</v>
      </c>
      <c r="G22" s="48">
        <v>97</v>
      </c>
      <c r="H22" s="5"/>
      <c r="I22" s="5"/>
      <c r="J22" s="5"/>
      <c r="K22" s="5"/>
      <c r="L22" s="7"/>
      <c r="M22" s="6">
        <f>SUM(E22:L22)</f>
        <v>355</v>
      </c>
      <c r="N22" s="1">
        <f>RANK(M22,$M$7:$M$67,0)</f>
        <v>15</v>
      </c>
    </row>
    <row r="23" spans="1:14" ht="16.5" thickBot="1" x14ac:dyDescent="0.3">
      <c r="A23" s="11">
        <v>14</v>
      </c>
      <c r="B23" s="43" t="s">
        <v>11</v>
      </c>
      <c r="C23" s="43" t="s">
        <v>10</v>
      </c>
      <c r="D23" s="43" t="s">
        <v>1</v>
      </c>
      <c r="E23" s="47">
        <v>115</v>
      </c>
      <c r="F23" s="48">
        <v>118</v>
      </c>
      <c r="G23" s="48">
        <v>119</v>
      </c>
      <c r="H23" s="5"/>
      <c r="I23" s="5"/>
      <c r="J23" s="5"/>
      <c r="K23" s="5"/>
      <c r="L23" s="7"/>
      <c r="M23" s="6">
        <f>SUM(E23:L23)</f>
        <v>352</v>
      </c>
      <c r="N23" s="1">
        <f>RANK(M23,$M$7:$M$67,0)</f>
        <v>16</v>
      </c>
    </row>
    <row r="24" spans="1:14" ht="16.5" thickBot="1" x14ac:dyDescent="0.3">
      <c r="A24" s="11">
        <v>30</v>
      </c>
      <c r="B24" s="43" t="s">
        <v>76</v>
      </c>
      <c r="C24" s="43" t="s">
        <v>10</v>
      </c>
      <c r="D24" s="43"/>
      <c r="E24" s="47">
        <v>131</v>
      </c>
      <c r="F24" s="48">
        <v>95</v>
      </c>
      <c r="G24" s="48">
        <v>121</v>
      </c>
      <c r="H24" s="5"/>
      <c r="I24" s="5"/>
      <c r="J24" s="5"/>
      <c r="K24" s="5"/>
      <c r="L24" s="7"/>
      <c r="M24" s="6">
        <f>SUM(E24:L24)</f>
        <v>347</v>
      </c>
      <c r="N24" s="1">
        <f>RANK(M24,$M$7:$M$67,0)</f>
        <v>17</v>
      </c>
    </row>
    <row r="25" spans="1:14" ht="16.5" thickBot="1" x14ac:dyDescent="0.3">
      <c r="A25" s="11">
        <v>34</v>
      </c>
      <c r="B25" s="43" t="s">
        <v>15</v>
      </c>
      <c r="C25" s="5" t="s">
        <v>14</v>
      </c>
      <c r="D25" s="43" t="s">
        <v>1</v>
      </c>
      <c r="E25" s="47">
        <v>118</v>
      </c>
      <c r="F25" s="48">
        <v>103</v>
      </c>
      <c r="G25" s="48">
        <v>125</v>
      </c>
      <c r="H25" s="4"/>
      <c r="I25" s="4"/>
      <c r="J25" s="4"/>
      <c r="K25" s="4"/>
      <c r="L25" s="3"/>
      <c r="M25" s="6">
        <f>SUM(E25:L25)</f>
        <v>346</v>
      </c>
      <c r="N25" s="1">
        <f>RANK(M25,$M$7:$M$67,0)</f>
        <v>18</v>
      </c>
    </row>
    <row r="26" spans="1:14" ht="16.5" thickBot="1" x14ac:dyDescent="0.3">
      <c r="A26" s="11">
        <v>32</v>
      </c>
      <c r="B26" s="43" t="s">
        <v>46</v>
      </c>
      <c r="C26" s="5" t="s">
        <v>77</v>
      </c>
      <c r="D26" s="43"/>
      <c r="E26" s="47">
        <v>102</v>
      </c>
      <c r="F26" s="48">
        <v>136</v>
      </c>
      <c r="G26" s="48">
        <v>107</v>
      </c>
      <c r="H26" s="4"/>
      <c r="I26" s="4"/>
      <c r="J26" s="4"/>
      <c r="K26" s="4"/>
      <c r="L26" s="3"/>
      <c r="M26" s="6">
        <f>SUM(E26:L26)</f>
        <v>345</v>
      </c>
      <c r="N26" s="1">
        <f>RANK(M26,$M$7:$M$67,0)</f>
        <v>19</v>
      </c>
    </row>
    <row r="27" spans="1:14" ht="16.5" thickBot="1" x14ac:dyDescent="0.3">
      <c r="A27" s="11">
        <v>38</v>
      </c>
      <c r="B27" s="43" t="s">
        <v>54</v>
      </c>
      <c r="C27" s="5" t="s">
        <v>55</v>
      </c>
      <c r="D27" s="43"/>
      <c r="E27" s="47">
        <v>104</v>
      </c>
      <c r="F27" s="48">
        <v>96</v>
      </c>
      <c r="G27" s="48">
        <v>136</v>
      </c>
      <c r="H27" s="5"/>
      <c r="I27" s="5"/>
      <c r="J27" s="5"/>
      <c r="K27" s="5"/>
      <c r="L27" s="7"/>
      <c r="M27" s="6">
        <f>SUM(E27:L27)</f>
        <v>336</v>
      </c>
      <c r="N27" s="1">
        <f>RANK(M27,$M$7:$M$67,0)</f>
        <v>20</v>
      </c>
    </row>
    <row r="28" spans="1:14" ht="16.5" thickBot="1" x14ac:dyDescent="0.3">
      <c r="A28" s="11">
        <v>19</v>
      </c>
      <c r="B28" s="5" t="s">
        <v>66</v>
      </c>
      <c r="C28" s="5" t="s">
        <v>67</v>
      </c>
      <c r="D28" s="5"/>
      <c r="E28" s="47">
        <v>97</v>
      </c>
      <c r="F28" s="48">
        <v>102</v>
      </c>
      <c r="G28" s="48">
        <v>133</v>
      </c>
      <c r="H28" s="5"/>
      <c r="I28" s="5"/>
      <c r="J28" s="5"/>
      <c r="K28" s="5"/>
      <c r="L28" s="7"/>
      <c r="M28" s="6">
        <f>SUM(E28:L28)</f>
        <v>332</v>
      </c>
      <c r="N28" s="1">
        <v>21</v>
      </c>
    </row>
    <row r="29" spans="1:14" ht="16.5" thickBot="1" x14ac:dyDescent="0.3">
      <c r="A29" s="11">
        <v>37</v>
      </c>
      <c r="B29" s="5" t="s">
        <v>78</v>
      </c>
      <c r="C29" s="5" t="s">
        <v>80</v>
      </c>
      <c r="D29" s="43" t="s">
        <v>1</v>
      </c>
      <c r="E29" s="47">
        <v>89</v>
      </c>
      <c r="F29" s="48">
        <v>98</v>
      </c>
      <c r="G29" s="48">
        <v>138</v>
      </c>
      <c r="H29" s="5"/>
      <c r="I29" s="5"/>
      <c r="J29" s="5"/>
      <c r="K29" s="5"/>
      <c r="L29" s="7"/>
      <c r="M29" s="6">
        <f>SUM(E29:L29)</f>
        <v>325</v>
      </c>
      <c r="N29" s="1">
        <v>22</v>
      </c>
    </row>
    <row r="30" spans="1:14" ht="16.5" thickBot="1" x14ac:dyDescent="0.3">
      <c r="A30" s="11">
        <v>28</v>
      </c>
      <c r="B30" s="43" t="s">
        <v>45</v>
      </c>
      <c r="C30" s="5" t="s">
        <v>14</v>
      </c>
      <c r="D30" s="43"/>
      <c r="E30" s="47">
        <v>102</v>
      </c>
      <c r="F30" s="48">
        <v>98</v>
      </c>
      <c r="G30" s="48">
        <v>123</v>
      </c>
      <c r="H30" s="5"/>
      <c r="I30" s="5"/>
      <c r="J30" s="5"/>
      <c r="K30" s="5"/>
      <c r="L30" s="7"/>
      <c r="M30" s="6">
        <f>SUM(E30:L30)</f>
        <v>323</v>
      </c>
      <c r="N30" s="1">
        <v>23</v>
      </c>
    </row>
    <row r="31" spans="1:14" ht="16.5" thickBot="1" x14ac:dyDescent="0.3">
      <c r="A31" s="11">
        <v>5</v>
      </c>
      <c r="B31" s="5" t="s">
        <v>21</v>
      </c>
      <c r="C31" s="5" t="s">
        <v>20</v>
      </c>
      <c r="D31" s="5" t="s">
        <v>1</v>
      </c>
      <c r="E31" s="47">
        <v>107</v>
      </c>
      <c r="F31" s="48">
        <v>76</v>
      </c>
      <c r="G31" s="48">
        <v>137</v>
      </c>
      <c r="H31" s="5"/>
      <c r="I31" s="5"/>
      <c r="J31" s="5"/>
      <c r="K31" s="5"/>
      <c r="L31" s="7"/>
      <c r="M31" s="6">
        <f>SUM(E31:L31)</f>
        <v>320</v>
      </c>
      <c r="N31" s="1">
        <v>24</v>
      </c>
    </row>
    <row r="32" spans="1:14" ht="16.5" thickBot="1" x14ac:dyDescent="0.3">
      <c r="A32" s="11">
        <v>4</v>
      </c>
      <c r="B32" s="43" t="s">
        <v>37</v>
      </c>
      <c r="C32" s="43" t="s">
        <v>9</v>
      </c>
      <c r="D32" s="43" t="s">
        <v>89</v>
      </c>
      <c r="E32" s="47">
        <v>88</v>
      </c>
      <c r="F32" s="48">
        <v>104</v>
      </c>
      <c r="G32" s="48">
        <v>127</v>
      </c>
      <c r="H32" s="11"/>
      <c r="I32" s="11"/>
      <c r="J32" s="11"/>
      <c r="K32" s="11"/>
      <c r="L32" s="3"/>
      <c r="M32" s="6">
        <f>SUM(E32:L32)</f>
        <v>319</v>
      </c>
      <c r="N32" s="1">
        <v>25</v>
      </c>
    </row>
    <row r="33" spans="1:14" ht="16.5" thickBot="1" x14ac:dyDescent="0.3">
      <c r="A33" s="11">
        <v>2</v>
      </c>
      <c r="B33" s="5" t="s">
        <v>13</v>
      </c>
      <c r="C33" s="5" t="s">
        <v>12</v>
      </c>
      <c r="D33" s="43" t="s">
        <v>8</v>
      </c>
      <c r="E33" s="47">
        <v>87</v>
      </c>
      <c r="F33" s="48">
        <v>97</v>
      </c>
      <c r="G33" s="48">
        <v>130</v>
      </c>
      <c r="H33" s="5"/>
      <c r="I33" s="5"/>
      <c r="J33" s="5"/>
      <c r="K33" s="5"/>
      <c r="L33" s="7"/>
      <c r="M33" s="6">
        <f>SUM(E33:L33)</f>
        <v>314</v>
      </c>
      <c r="N33" s="1">
        <v>26</v>
      </c>
    </row>
    <row r="34" spans="1:14" ht="16.5" thickBot="1" x14ac:dyDescent="0.3">
      <c r="A34" s="11">
        <v>18</v>
      </c>
      <c r="B34" s="5" t="s">
        <v>18</v>
      </c>
      <c r="C34" s="5" t="s">
        <v>17</v>
      </c>
      <c r="D34" s="43"/>
      <c r="E34" s="47">
        <v>89</v>
      </c>
      <c r="F34" s="48">
        <v>91</v>
      </c>
      <c r="G34" s="48">
        <v>130</v>
      </c>
      <c r="H34" s="10"/>
      <c r="I34" s="10"/>
      <c r="J34" s="10"/>
      <c r="K34" s="10"/>
      <c r="L34" s="9"/>
      <c r="M34" s="8">
        <f>SUM(E34:L34)</f>
        <v>310</v>
      </c>
      <c r="N34" s="1">
        <v>27</v>
      </c>
    </row>
    <row r="35" spans="1:14" ht="16.5" thickBot="1" x14ac:dyDescent="0.3">
      <c r="A35" s="11">
        <v>1</v>
      </c>
      <c r="B35" s="5" t="s">
        <v>19</v>
      </c>
      <c r="C35" s="5" t="s">
        <v>4</v>
      </c>
      <c r="D35" s="43" t="s">
        <v>8</v>
      </c>
      <c r="E35" s="47">
        <v>97</v>
      </c>
      <c r="F35" s="48">
        <v>98</v>
      </c>
      <c r="G35" s="48">
        <v>112</v>
      </c>
      <c r="H35" s="5"/>
      <c r="I35" s="5"/>
      <c r="J35" s="5"/>
      <c r="K35" s="5"/>
      <c r="L35" s="7"/>
      <c r="M35" s="6">
        <f>SUM(E35:L35)</f>
        <v>307</v>
      </c>
      <c r="N35" s="1">
        <v>28</v>
      </c>
    </row>
    <row r="36" spans="1:14" ht="16.5" thickBot="1" x14ac:dyDescent="0.3">
      <c r="A36" s="11">
        <v>6</v>
      </c>
      <c r="B36" s="43" t="s">
        <v>0</v>
      </c>
      <c r="C36" s="43" t="s">
        <v>5</v>
      </c>
      <c r="D36" s="43" t="s">
        <v>1</v>
      </c>
      <c r="E36" s="47">
        <v>99</v>
      </c>
      <c r="F36" s="48">
        <v>76</v>
      </c>
      <c r="G36" s="48">
        <v>123</v>
      </c>
      <c r="H36" s="10"/>
      <c r="I36" s="10"/>
      <c r="J36" s="10"/>
      <c r="K36" s="10"/>
      <c r="L36" s="9"/>
      <c r="M36" s="8">
        <f>SUM(E36:L36)</f>
        <v>298</v>
      </c>
      <c r="N36" s="1">
        <v>29</v>
      </c>
    </row>
    <row r="37" spans="1:14" ht="16.5" thickBot="1" x14ac:dyDescent="0.3">
      <c r="A37" s="11">
        <v>8</v>
      </c>
      <c r="B37" s="43" t="s">
        <v>58</v>
      </c>
      <c r="C37" s="43" t="s">
        <v>20</v>
      </c>
      <c r="D37" s="43"/>
      <c r="E37" s="47">
        <v>69</v>
      </c>
      <c r="F37" s="48">
        <v>112</v>
      </c>
      <c r="G37" s="48">
        <v>104</v>
      </c>
      <c r="H37" s="4"/>
      <c r="I37" s="4"/>
      <c r="J37" s="4"/>
      <c r="K37" s="4"/>
      <c r="L37" s="3"/>
      <c r="M37" s="6">
        <f>SUM(E37:L37)</f>
        <v>285</v>
      </c>
      <c r="N37" s="1">
        <v>30</v>
      </c>
    </row>
    <row r="38" spans="1:14" ht="16.5" thickBot="1" x14ac:dyDescent="0.3">
      <c r="A38" s="11">
        <v>10</v>
      </c>
      <c r="B38" s="43" t="s">
        <v>62</v>
      </c>
      <c r="C38" s="43" t="s">
        <v>61</v>
      </c>
      <c r="D38" s="43"/>
      <c r="E38" s="47">
        <v>155</v>
      </c>
      <c r="F38" s="48">
        <v>129</v>
      </c>
      <c r="G38" s="48">
        <v>0</v>
      </c>
      <c r="H38" s="5"/>
      <c r="I38" s="5"/>
      <c r="J38" s="5"/>
      <c r="K38" s="5"/>
      <c r="L38" s="7"/>
      <c r="M38" s="6">
        <f>SUM(E38:L38)</f>
        <v>284</v>
      </c>
      <c r="N38" s="1">
        <v>31</v>
      </c>
    </row>
    <row r="39" spans="1:14" ht="16.5" thickBot="1" x14ac:dyDescent="0.3">
      <c r="A39" s="11">
        <v>45</v>
      </c>
      <c r="B39" s="43" t="s">
        <v>87</v>
      </c>
      <c r="C39" s="43" t="s">
        <v>2</v>
      </c>
      <c r="D39" s="43"/>
      <c r="E39" s="47">
        <v>83</v>
      </c>
      <c r="F39" s="48">
        <v>77</v>
      </c>
      <c r="G39" s="48">
        <v>119</v>
      </c>
      <c r="H39" s="5"/>
      <c r="I39" s="5"/>
      <c r="J39" s="5"/>
      <c r="K39" s="5"/>
      <c r="L39" s="7"/>
      <c r="M39" s="2">
        <f>SUM(E39:L39)</f>
        <v>279</v>
      </c>
      <c r="N39" s="1">
        <v>32</v>
      </c>
    </row>
    <row r="40" spans="1:14" ht="16.5" thickBot="1" x14ac:dyDescent="0.3">
      <c r="A40" s="11">
        <v>33</v>
      </c>
      <c r="B40" s="43" t="s">
        <v>41</v>
      </c>
      <c r="C40" s="5" t="s">
        <v>7</v>
      </c>
      <c r="D40" s="43" t="s">
        <v>57</v>
      </c>
      <c r="E40" s="47">
        <v>91</v>
      </c>
      <c r="F40" s="48">
        <v>57</v>
      </c>
      <c r="G40" s="48">
        <v>129</v>
      </c>
      <c r="H40" s="50"/>
      <c r="I40" s="50"/>
      <c r="J40" s="50"/>
      <c r="K40" s="50"/>
      <c r="L40" s="52"/>
      <c r="M40" s="6">
        <f>SUM(E40:L40)</f>
        <v>277</v>
      </c>
      <c r="N40" s="1">
        <v>33</v>
      </c>
    </row>
    <row r="41" spans="1:14" ht="16.5" thickBot="1" x14ac:dyDescent="0.3">
      <c r="A41" s="11">
        <v>36</v>
      </c>
      <c r="B41" s="43" t="s">
        <v>78</v>
      </c>
      <c r="C41" s="5" t="s">
        <v>79</v>
      </c>
      <c r="D41" s="43" t="s">
        <v>1</v>
      </c>
      <c r="E41" s="47">
        <v>83</v>
      </c>
      <c r="F41" s="48">
        <v>53</v>
      </c>
      <c r="G41" s="48">
        <v>137</v>
      </c>
      <c r="H41" s="5"/>
      <c r="I41" s="5"/>
      <c r="J41" s="5"/>
      <c r="K41" s="5"/>
      <c r="L41" s="5"/>
      <c r="M41" s="6">
        <f>SUM(E41:L41)</f>
        <v>273</v>
      </c>
      <c r="N41" s="1">
        <v>34</v>
      </c>
    </row>
    <row r="42" spans="1:14" ht="16.5" thickBot="1" x14ac:dyDescent="0.3">
      <c r="A42" s="11">
        <v>41</v>
      </c>
      <c r="B42" s="5" t="s">
        <v>82</v>
      </c>
      <c r="C42" s="5" t="s">
        <v>83</v>
      </c>
      <c r="D42" s="43"/>
      <c r="E42" s="47">
        <v>135</v>
      </c>
      <c r="F42" s="48">
        <v>126</v>
      </c>
      <c r="G42" s="48">
        <v>0</v>
      </c>
      <c r="H42" s="5"/>
      <c r="I42" s="5"/>
      <c r="J42" s="5"/>
      <c r="K42" s="5"/>
      <c r="L42" s="5"/>
      <c r="M42" s="2">
        <f>SUM(E42:L42)</f>
        <v>261</v>
      </c>
      <c r="N42" s="1">
        <v>35</v>
      </c>
    </row>
    <row r="43" spans="1:14" ht="16.5" thickBot="1" x14ac:dyDescent="0.3">
      <c r="A43" s="11">
        <v>25</v>
      </c>
      <c r="B43" s="43" t="s">
        <v>74</v>
      </c>
      <c r="C43" s="43" t="s">
        <v>23</v>
      </c>
      <c r="D43" s="43"/>
      <c r="E43" s="47">
        <v>82</v>
      </c>
      <c r="F43" s="48">
        <v>51</v>
      </c>
      <c r="G43" s="48">
        <v>113</v>
      </c>
      <c r="H43" s="5"/>
      <c r="I43" s="5"/>
      <c r="J43" s="5"/>
      <c r="K43" s="5"/>
      <c r="L43" s="5"/>
      <c r="M43" s="6">
        <f>SUM(E43:L43)</f>
        <v>246</v>
      </c>
      <c r="N43" s="1">
        <v>36</v>
      </c>
    </row>
    <row r="44" spans="1:14" ht="16.5" thickBot="1" x14ac:dyDescent="0.3">
      <c r="A44" s="11">
        <v>21</v>
      </c>
      <c r="B44" s="43" t="s">
        <v>69</v>
      </c>
      <c r="C44" s="43" t="s">
        <v>70</v>
      </c>
      <c r="D44" s="43"/>
      <c r="E44" s="47">
        <v>59</v>
      </c>
      <c r="F44" s="48">
        <v>86</v>
      </c>
      <c r="G44" s="48">
        <v>97</v>
      </c>
      <c r="H44" s="5"/>
      <c r="I44" s="5"/>
      <c r="J44" s="5"/>
      <c r="K44" s="5"/>
      <c r="L44" s="5"/>
      <c r="M44" s="6">
        <f>SUM(E44:L44)</f>
        <v>242</v>
      </c>
      <c r="N44" s="1">
        <v>37</v>
      </c>
    </row>
    <row r="45" spans="1:14" ht="16.5" thickBot="1" x14ac:dyDescent="0.3">
      <c r="A45" s="11">
        <v>15</v>
      </c>
      <c r="B45" s="43" t="s">
        <v>65</v>
      </c>
      <c r="C45" s="43" t="s">
        <v>5</v>
      </c>
      <c r="D45" s="43"/>
      <c r="E45" s="47">
        <v>75</v>
      </c>
      <c r="F45" s="48">
        <v>73</v>
      </c>
      <c r="G45" s="48">
        <v>83</v>
      </c>
      <c r="H45" s="20"/>
      <c r="I45" s="20"/>
      <c r="J45" s="19"/>
      <c r="K45" s="18"/>
      <c r="L45" s="18"/>
      <c r="M45" s="2">
        <f>SUM(E45:L45)</f>
        <v>231</v>
      </c>
      <c r="N45" s="1">
        <v>38</v>
      </c>
    </row>
    <row r="46" spans="1:14" ht="16.5" thickBot="1" x14ac:dyDescent="0.3">
      <c r="A46" s="11">
        <v>13</v>
      </c>
      <c r="B46" s="43" t="s">
        <v>64</v>
      </c>
      <c r="C46" s="43" t="s">
        <v>56</v>
      </c>
      <c r="D46" s="43"/>
      <c r="E46" s="47">
        <v>49</v>
      </c>
      <c r="F46" s="48">
        <v>49</v>
      </c>
      <c r="G46" s="48">
        <v>91</v>
      </c>
      <c r="H46" s="5"/>
      <c r="I46" s="5"/>
      <c r="J46" s="5"/>
      <c r="K46" s="5"/>
      <c r="L46" s="5"/>
      <c r="M46" s="6">
        <f>SUM(E46:L46)</f>
        <v>189</v>
      </c>
      <c r="N46" s="1">
        <v>39</v>
      </c>
    </row>
    <row r="47" spans="1:14" ht="16.5" thickBot="1" x14ac:dyDescent="0.3">
      <c r="A47" s="11">
        <v>44</v>
      </c>
      <c r="B47" s="43" t="s">
        <v>85</v>
      </c>
      <c r="C47" s="43" t="s">
        <v>91</v>
      </c>
      <c r="D47" s="43"/>
      <c r="E47" s="47">
        <v>28</v>
      </c>
      <c r="F47" s="48">
        <v>70</v>
      </c>
      <c r="G47" s="48">
        <v>56</v>
      </c>
      <c r="H47" s="5"/>
      <c r="I47" s="5"/>
      <c r="J47" s="5"/>
      <c r="K47" s="5"/>
      <c r="L47" s="5"/>
      <c r="M47" s="6">
        <f>SUM(E47:L47)</f>
        <v>154</v>
      </c>
      <c r="N47" s="1">
        <v>40</v>
      </c>
    </row>
    <row r="48" spans="1:14" ht="16.5" thickBot="1" x14ac:dyDescent="0.3">
      <c r="A48" s="11">
        <v>17</v>
      </c>
      <c r="B48" s="5" t="s">
        <v>42</v>
      </c>
      <c r="C48" s="5" t="s">
        <v>43</v>
      </c>
      <c r="D48" s="43"/>
      <c r="E48" s="47">
        <v>56</v>
      </c>
      <c r="F48" s="48">
        <v>25</v>
      </c>
      <c r="G48" s="48">
        <v>63</v>
      </c>
      <c r="H48" s="5"/>
      <c r="I48" s="5"/>
      <c r="J48" s="5"/>
      <c r="K48" s="5"/>
      <c r="L48" s="5"/>
      <c r="M48" s="2">
        <f>SUM(E48:L48)</f>
        <v>144</v>
      </c>
      <c r="N48" s="1">
        <v>41</v>
      </c>
    </row>
    <row r="49" spans="1:15" ht="16.5" thickBot="1" x14ac:dyDescent="0.3">
      <c r="A49" s="11">
        <v>43</v>
      </c>
      <c r="B49" s="43" t="s">
        <v>85</v>
      </c>
      <c r="C49" s="43" t="s">
        <v>86</v>
      </c>
      <c r="D49" s="43"/>
      <c r="E49" s="47">
        <v>29</v>
      </c>
      <c r="F49" s="48">
        <v>38</v>
      </c>
      <c r="G49" s="48">
        <v>75</v>
      </c>
      <c r="H49" s="5"/>
      <c r="I49" s="5"/>
      <c r="J49" s="5"/>
      <c r="K49" s="5"/>
      <c r="L49" s="5"/>
      <c r="M49" s="6">
        <f>SUM(E49:L49)</f>
        <v>142</v>
      </c>
      <c r="N49" s="1">
        <v>42</v>
      </c>
    </row>
    <row r="50" spans="1:15" ht="16.5" thickBot="1" x14ac:dyDescent="0.3">
      <c r="A50" s="11">
        <v>9</v>
      </c>
      <c r="B50" s="43" t="s">
        <v>59</v>
      </c>
      <c r="C50" s="43" t="s">
        <v>60</v>
      </c>
      <c r="D50" s="43"/>
      <c r="E50" s="47">
        <v>21</v>
      </c>
      <c r="F50" s="48">
        <v>25</v>
      </c>
      <c r="G50" s="48">
        <v>52</v>
      </c>
      <c r="H50" s="5"/>
      <c r="I50" s="5"/>
      <c r="J50" s="5"/>
      <c r="K50" s="5"/>
      <c r="L50" s="5"/>
      <c r="M50" s="6">
        <f>SUM(E50:L50)</f>
        <v>98</v>
      </c>
      <c r="N50" s="1">
        <v>43</v>
      </c>
    </row>
    <row r="51" spans="1:15" ht="16.5" thickBot="1" x14ac:dyDescent="0.3">
      <c r="A51" s="11">
        <v>20</v>
      </c>
      <c r="B51" s="43" t="s">
        <v>68</v>
      </c>
      <c r="C51" s="43" t="s">
        <v>49</v>
      </c>
      <c r="D51" s="43"/>
      <c r="E51" s="47">
        <v>0</v>
      </c>
      <c r="F51" s="48">
        <v>0</v>
      </c>
      <c r="G51" s="48">
        <v>0</v>
      </c>
      <c r="H51" s="5"/>
      <c r="I51" s="5"/>
      <c r="J51" s="5"/>
      <c r="K51" s="5"/>
      <c r="L51" s="5"/>
      <c r="M51" s="2">
        <f>SUM(E51:L51)</f>
        <v>0</v>
      </c>
      <c r="N51" s="1">
        <v>44</v>
      </c>
    </row>
    <row r="52" spans="1:15" ht="16.5" thickBot="1" x14ac:dyDescent="0.3">
      <c r="A52" s="71">
        <v>35</v>
      </c>
      <c r="B52" s="50" t="s">
        <v>16</v>
      </c>
      <c r="C52" s="50" t="s">
        <v>4</v>
      </c>
      <c r="D52" s="72" t="s">
        <v>1</v>
      </c>
      <c r="E52" s="73">
        <v>0</v>
      </c>
      <c r="F52" s="74">
        <v>0</v>
      </c>
      <c r="G52" s="74">
        <v>0</v>
      </c>
      <c r="H52" s="50"/>
      <c r="I52" s="50"/>
      <c r="J52" s="50"/>
      <c r="K52" s="50"/>
      <c r="L52" s="50"/>
      <c r="M52" s="2">
        <f>SUM(E52:L52)</f>
        <v>0</v>
      </c>
      <c r="N52" s="1">
        <v>45</v>
      </c>
    </row>
    <row r="53" spans="1:15" ht="15.75" x14ac:dyDescent="0.25">
      <c r="A53" s="11">
        <v>46</v>
      </c>
      <c r="B53" s="43"/>
      <c r="C53" s="43"/>
      <c r="D53" s="43"/>
      <c r="E53" s="5">
        <v>0</v>
      </c>
      <c r="F53" s="40">
        <v>0</v>
      </c>
      <c r="G53" s="40">
        <v>0</v>
      </c>
      <c r="H53" s="5"/>
      <c r="I53" s="5"/>
      <c r="J53" s="5"/>
      <c r="K53" s="5"/>
      <c r="L53" s="5"/>
      <c r="M53" s="4">
        <f t="shared" ref="M40:M53" si="0">SUM(E53:L53)</f>
        <v>0</v>
      </c>
      <c r="N53" s="1">
        <v>46</v>
      </c>
    </row>
    <row r="54" spans="1:15" ht="15.75" x14ac:dyDescent="0.25">
      <c r="A54" s="75"/>
      <c r="B54" s="41"/>
      <c r="C54" s="41"/>
      <c r="D54" s="41"/>
      <c r="E54" s="42"/>
      <c r="F54" s="76"/>
      <c r="G54" s="76"/>
      <c r="H54" s="77"/>
      <c r="I54" s="77"/>
      <c r="J54" s="77"/>
      <c r="K54" s="77"/>
      <c r="L54" s="75"/>
      <c r="M54" s="77"/>
      <c r="N54" s="78"/>
      <c r="O54" s="42"/>
    </row>
    <row r="55" spans="1:15" ht="15.75" x14ac:dyDescent="0.25">
      <c r="A55" s="75"/>
      <c r="B55" s="41"/>
      <c r="C55" s="41"/>
      <c r="D55" s="41"/>
      <c r="E55" s="42"/>
      <c r="F55" s="76"/>
      <c r="G55" s="76"/>
      <c r="H55" s="42"/>
      <c r="I55" s="42"/>
      <c r="J55" s="42"/>
      <c r="K55" s="42"/>
      <c r="L55" s="42"/>
      <c r="M55" s="77"/>
      <c r="N55" s="78"/>
      <c r="O55" s="42"/>
    </row>
    <row r="56" spans="1:15" ht="18" x14ac:dyDescent="0.25">
      <c r="A56" s="42"/>
      <c r="B56" s="57" t="s">
        <v>94</v>
      </c>
      <c r="C56" s="58"/>
      <c r="D56" s="58"/>
      <c r="E56" s="58"/>
      <c r="O56" s="42"/>
    </row>
    <row r="57" spans="1:15" x14ac:dyDescent="0.2">
      <c r="A57" s="42"/>
      <c r="B57" s="42"/>
      <c r="C57" s="42"/>
      <c r="D57" s="42"/>
      <c r="E57" s="42"/>
    </row>
    <row r="58" spans="1:15" ht="15.75" x14ac:dyDescent="0.25">
      <c r="A58" s="11">
        <v>2</v>
      </c>
      <c r="B58" s="5" t="s">
        <v>13</v>
      </c>
      <c r="C58" s="5" t="s">
        <v>12</v>
      </c>
      <c r="D58" s="43" t="s">
        <v>8</v>
      </c>
      <c r="E58" s="5">
        <v>87</v>
      </c>
      <c r="F58" s="40">
        <v>97</v>
      </c>
      <c r="G58" s="40">
        <v>130</v>
      </c>
      <c r="H58" s="5"/>
      <c r="I58" s="5"/>
      <c r="J58" s="5"/>
      <c r="K58" s="5"/>
      <c r="L58" s="5"/>
      <c r="M58" s="4">
        <f t="shared" ref="M58:M64" si="1">SUM(E58:L58)</f>
        <v>314</v>
      </c>
      <c r="N58" s="5">
        <v>3</v>
      </c>
    </row>
    <row r="59" spans="1:15" ht="15.75" x14ac:dyDescent="0.25">
      <c r="A59" s="11">
        <v>9</v>
      </c>
      <c r="B59" s="43" t="s">
        <v>59</v>
      </c>
      <c r="C59" s="43" t="s">
        <v>60</v>
      </c>
      <c r="D59" s="43"/>
      <c r="E59" s="5">
        <v>21</v>
      </c>
      <c r="F59" s="40">
        <v>25</v>
      </c>
      <c r="G59" s="40">
        <v>52</v>
      </c>
      <c r="H59" s="5"/>
      <c r="I59" s="5"/>
      <c r="J59" s="5"/>
      <c r="K59" s="5"/>
      <c r="L59" s="5"/>
      <c r="M59" s="4">
        <f t="shared" si="1"/>
        <v>98</v>
      </c>
      <c r="N59" s="5">
        <v>7</v>
      </c>
    </row>
    <row r="60" spans="1:15" ht="15.75" x14ac:dyDescent="0.25">
      <c r="A60" s="11">
        <v>13</v>
      </c>
      <c r="B60" s="43" t="s">
        <v>64</v>
      </c>
      <c r="C60" s="43" t="s">
        <v>56</v>
      </c>
      <c r="D60" s="43"/>
      <c r="E60" s="5">
        <v>49</v>
      </c>
      <c r="F60" s="40">
        <v>49</v>
      </c>
      <c r="G60" s="40">
        <v>91</v>
      </c>
      <c r="H60" s="5"/>
      <c r="I60" s="5"/>
      <c r="J60" s="5"/>
      <c r="K60" s="5"/>
      <c r="L60" s="5"/>
      <c r="M60" s="4">
        <f t="shared" si="1"/>
        <v>189</v>
      </c>
      <c r="N60" s="5">
        <v>4</v>
      </c>
    </row>
    <row r="61" spans="1:15" ht="15.75" x14ac:dyDescent="0.25">
      <c r="A61" s="11">
        <v>19</v>
      </c>
      <c r="B61" s="5" t="s">
        <v>66</v>
      </c>
      <c r="C61" s="5" t="s">
        <v>67</v>
      </c>
      <c r="D61" s="5" t="s">
        <v>88</v>
      </c>
      <c r="E61" s="5">
        <v>97</v>
      </c>
      <c r="F61" s="40">
        <v>102</v>
      </c>
      <c r="G61" s="40">
        <v>133</v>
      </c>
      <c r="H61" s="5"/>
      <c r="I61" s="5"/>
      <c r="J61" s="5"/>
      <c r="K61" s="5"/>
      <c r="L61" s="5"/>
      <c r="M61" s="4">
        <f t="shared" si="1"/>
        <v>332</v>
      </c>
      <c r="N61" s="5">
        <v>2</v>
      </c>
    </row>
    <row r="62" spans="1:15" ht="15.75" x14ac:dyDescent="0.25">
      <c r="A62" s="11">
        <v>38</v>
      </c>
      <c r="B62" s="43" t="s">
        <v>54</v>
      </c>
      <c r="C62" s="5" t="s">
        <v>55</v>
      </c>
      <c r="D62" s="43"/>
      <c r="E62" s="5">
        <v>104</v>
      </c>
      <c r="F62" s="40">
        <v>96</v>
      </c>
      <c r="G62" s="40">
        <v>136</v>
      </c>
      <c r="H62" s="5"/>
      <c r="I62" s="5"/>
      <c r="J62" s="5"/>
      <c r="K62" s="5"/>
      <c r="L62" s="5"/>
      <c r="M62" s="4">
        <f t="shared" si="1"/>
        <v>336</v>
      </c>
      <c r="N62" s="5">
        <v>1</v>
      </c>
    </row>
    <row r="63" spans="1:15" ht="15.75" x14ac:dyDescent="0.25">
      <c r="A63" s="11">
        <v>43</v>
      </c>
      <c r="B63" s="43" t="s">
        <v>85</v>
      </c>
      <c r="C63" s="43" t="s">
        <v>86</v>
      </c>
      <c r="D63" s="43"/>
      <c r="E63" s="5">
        <v>29</v>
      </c>
      <c r="F63" s="40">
        <v>38</v>
      </c>
      <c r="G63" s="40">
        <v>75</v>
      </c>
      <c r="H63" s="5"/>
      <c r="I63" s="5"/>
      <c r="J63" s="5"/>
      <c r="K63" s="5"/>
      <c r="L63" s="5"/>
      <c r="M63" s="4">
        <f t="shared" si="1"/>
        <v>142</v>
      </c>
      <c r="N63" s="5">
        <v>6</v>
      </c>
    </row>
    <row r="64" spans="1:15" ht="15.75" x14ac:dyDescent="0.25">
      <c r="A64" s="11">
        <v>44</v>
      </c>
      <c r="B64" s="43" t="s">
        <v>85</v>
      </c>
      <c r="C64" s="43" t="s">
        <v>91</v>
      </c>
      <c r="D64" s="43"/>
      <c r="E64" s="5">
        <v>28</v>
      </c>
      <c r="F64" s="40">
        <v>70</v>
      </c>
      <c r="G64" s="40">
        <v>56</v>
      </c>
      <c r="H64" s="5"/>
      <c r="I64" s="5"/>
      <c r="J64" s="5"/>
      <c r="K64" s="5"/>
      <c r="L64" s="5"/>
      <c r="M64" s="4">
        <f t="shared" si="1"/>
        <v>154</v>
      </c>
      <c r="N64" s="5">
        <v>5</v>
      </c>
    </row>
    <row r="65" spans="1:14" x14ac:dyDescent="0.2">
      <c r="A65" s="42"/>
      <c r="B65" s="42"/>
      <c r="C65" s="42"/>
      <c r="D65" s="42"/>
      <c r="E65" s="42"/>
    </row>
    <row r="66" spans="1:14" x14ac:dyDescent="0.2">
      <c r="A66" s="42"/>
      <c r="B66" s="42"/>
      <c r="C66" s="42"/>
      <c r="D66" s="42"/>
      <c r="E66" s="42"/>
    </row>
    <row r="67" spans="1:14" ht="18" x14ac:dyDescent="0.25">
      <c r="A67" s="42"/>
      <c r="B67" s="57" t="s">
        <v>52</v>
      </c>
      <c r="C67" s="58"/>
      <c r="D67" s="58"/>
      <c r="E67" s="58"/>
    </row>
    <row r="68" spans="1:14" x14ac:dyDescent="0.2">
      <c r="A68" s="42"/>
      <c r="B68" s="41"/>
      <c r="C68" s="41"/>
      <c r="D68" s="42"/>
      <c r="E68" s="42"/>
    </row>
    <row r="69" spans="1:14" ht="16.5" thickBot="1" x14ac:dyDescent="0.3">
      <c r="C69" s="39"/>
      <c r="D69" s="38"/>
      <c r="E69" s="37"/>
      <c r="F69" s="37"/>
      <c r="G69" s="37"/>
      <c r="K69" t="s">
        <v>35</v>
      </c>
    </row>
    <row r="70" spans="1:14" ht="53.25" thickBot="1" x14ac:dyDescent="0.3">
      <c r="A70" s="36" t="s">
        <v>34</v>
      </c>
      <c r="B70" s="35" t="s">
        <v>33</v>
      </c>
      <c r="C70" s="34" t="s">
        <v>32</v>
      </c>
      <c r="D70" s="33" t="s">
        <v>31</v>
      </c>
      <c r="E70" s="32">
        <v>1</v>
      </c>
      <c r="F70" s="31">
        <v>2</v>
      </c>
      <c r="G70" s="31">
        <v>3</v>
      </c>
      <c r="H70" s="31">
        <v>4</v>
      </c>
      <c r="I70" s="30">
        <v>5</v>
      </c>
      <c r="J70" s="29">
        <v>6</v>
      </c>
      <c r="K70" s="28">
        <v>7</v>
      </c>
      <c r="L70" s="27">
        <v>8</v>
      </c>
      <c r="M70" s="26" t="s">
        <v>30</v>
      </c>
      <c r="N70" s="25" t="s">
        <v>29</v>
      </c>
    </row>
    <row r="71" spans="1:14" ht="16.5" thickBot="1" x14ac:dyDescent="0.3">
      <c r="B71" s="44"/>
      <c r="C71" s="45"/>
      <c r="D71" s="46"/>
      <c r="E71" s="24"/>
      <c r="F71" s="23"/>
      <c r="G71" s="23"/>
      <c r="H71" s="22"/>
      <c r="I71" s="22"/>
      <c r="J71" s="22"/>
      <c r="K71" s="22"/>
      <c r="L71" s="21"/>
      <c r="M71" s="6"/>
      <c r="N71" s="1"/>
    </row>
    <row r="72" spans="1:14" ht="16.5" thickBot="1" x14ac:dyDescent="0.3">
      <c r="A72" s="11">
        <v>23</v>
      </c>
      <c r="B72" s="43" t="s">
        <v>78</v>
      </c>
      <c r="C72" s="5"/>
      <c r="D72" s="5"/>
      <c r="E72" s="79">
        <v>84</v>
      </c>
      <c r="F72" s="80">
        <v>90</v>
      </c>
      <c r="G72" s="80">
        <v>80</v>
      </c>
      <c r="H72" s="49"/>
      <c r="I72" s="49"/>
      <c r="J72" s="49"/>
      <c r="K72" s="49"/>
      <c r="L72" s="51"/>
      <c r="M72" s="6">
        <f>SUM(E72:L72)</f>
        <v>254</v>
      </c>
      <c r="N72" s="1">
        <f>RANK(M72,$M$71:$M$105,0)</f>
        <v>1</v>
      </c>
    </row>
    <row r="73" spans="1:14" ht="16.5" thickBot="1" x14ac:dyDescent="0.3">
      <c r="A73" s="11">
        <v>22</v>
      </c>
      <c r="B73" s="43" t="s">
        <v>28</v>
      </c>
      <c r="C73" s="5"/>
      <c r="D73" s="5"/>
      <c r="E73" s="79">
        <v>99</v>
      </c>
      <c r="F73" s="80">
        <v>70</v>
      </c>
      <c r="G73" s="80">
        <v>70</v>
      </c>
      <c r="H73" s="5"/>
      <c r="I73" s="5"/>
      <c r="J73" s="5"/>
      <c r="K73" s="5"/>
      <c r="L73" s="7"/>
      <c r="M73" s="6">
        <f>SUM(E73:L73)</f>
        <v>239</v>
      </c>
      <c r="N73" s="1">
        <f>RANK(M73,$M$71:$M$105,0)</f>
        <v>2</v>
      </c>
    </row>
    <row r="74" spans="1:14" ht="16.5" thickBot="1" x14ac:dyDescent="0.3">
      <c r="A74" s="11">
        <v>15</v>
      </c>
      <c r="B74" s="43" t="s">
        <v>93</v>
      </c>
      <c r="C74" s="43"/>
      <c r="D74" s="43"/>
      <c r="E74" s="47">
        <v>76</v>
      </c>
      <c r="F74" s="48">
        <v>60</v>
      </c>
      <c r="G74" s="48">
        <v>60</v>
      </c>
      <c r="H74" s="20"/>
      <c r="I74" s="20"/>
      <c r="J74" s="19"/>
      <c r="K74" s="18"/>
      <c r="L74" s="17"/>
      <c r="M74" s="81">
        <f>SUM(E74:L74)</f>
        <v>196</v>
      </c>
      <c r="N74" s="1">
        <f>RANK(M74,$M$71:$M$105,0)</f>
        <v>3</v>
      </c>
    </row>
    <row r="75" spans="1:14" ht="16.5" thickBot="1" x14ac:dyDescent="0.3">
      <c r="A75" s="11">
        <v>8</v>
      </c>
      <c r="B75" s="43" t="s">
        <v>92</v>
      </c>
      <c r="C75" s="43"/>
      <c r="D75" s="43"/>
      <c r="E75" s="47">
        <v>88</v>
      </c>
      <c r="F75" s="48">
        <v>40</v>
      </c>
      <c r="G75" s="48">
        <v>65</v>
      </c>
      <c r="H75" s="4"/>
      <c r="I75" s="4"/>
      <c r="J75" s="4"/>
      <c r="K75" s="4"/>
      <c r="L75" s="3"/>
      <c r="M75" s="81">
        <f>SUM(E75:L75)</f>
        <v>193</v>
      </c>
      <c r="N75" s="1">
        <f>RANK(M75,$M$71:$M$105,0)</f>
        <v>4</v>
      </c>
    </row>
    <row r="76" spans="1:14" ht="16.5" thickBot="1" x14ac:dyDescent="0.3">
      <c r="A76" s="11">
        <v>9</v>
      </c>
      <c r="B76" s="43" t="s">
        <v>50</v>
      </c>
      <c r="C76" s="43"/>
      <c r="D76" s="43"/>
      <c r="E76" s="47">
        <v>64</v>
      </c>
      <c r="F76" s="48">
        <v>50</v>
      </c>
      <c r="G76" s="48">
        <v>75</v>
      </c>
      <c r="H76" s="5"/>
      <c r="I76" s="5"/>
      <c r="J76" s="5"/>
      <c r="K76" s="5"/>
      <c r="L76" s="7"/>
      <c r="M76" s="81">
        <f>SUM(E76:L76)</f>
        <v>189</v>
      </c>
      <c r="N76" s="1">
        <v>6</v>
      </c>
    </row>
    <row r="77" spans="1:14" ht="16.5" thickBot="1" x14ac:dyDescent="0.3">
      <c r="A77" s="11">
        <v>11</v>
      </c>
      <c r="B77" s="43" t="s">
        <v>38</v>
      </c>
      <c r="C77" s="43"/>
      <c r="D77" s="43"/>
      <c r="E77" s="47">
        <v>94</v>
      </c>
      <c r="F77" s="48">
        <v>40</v>
      </c>
      <c r="G77" s="48">
        <v>55</v>
      </c>
      <c r="H77" s="16"/>
      <c r="I77" s="16"/>
      <c r="J77" s="16"/>
      <c r="K77" s="16"/>
      <c r="L77" s="15"/>
      <c r="M77" s="82">
        <f>SUM(E77:L77)</f>
        <v>189</v>
      </c>
      <c r="N77" s="1">
        <f>RANK(M77,$M$71:$M$105,0)</f>
        <v>5</v>
      </c>
    </row>
    <row r="78" spans="1:14" ht="16.5" thickBot="1" x14ac:dyDescent="0.3">
      <c r="A78" s="11">
        <v>7</v>
      </c>
      <c r="B78" s="43" t="s">
        <v>58</v>
      </c>
      <c r="C78" s="43"/>
      <c r="D78" s="43"/>
      <c r="E78" s="47">
        <v>85</v>
      </c>
      <c r="F78" s="48">
        <v>50</v>
      </c>
      <c r="G78" s="48">
        <v>40</v>
      </c>
      <c r="H78" s="5"/>
      <c r="I78" s="5"/>
      <c r="J78" s="5"/>
      <c r="K78" s="5"/>
      <c r="L78" s="7"/>
      <c r="M78" s="81">
        <f>SUM(E78:L78)</f>
        <v>175</v>
      </c>
      <c r="N78" s="1">
        <f>RANK(M78,$M$71:$M$105,0)</f>
        <v>7</v>
      </c>
    </row>
    <row r="79" spans="1:14" ht="16.5" thickBot="1" x14ac:dyDescent="0.3">
      <c r="A79" s="11">
        <v>12</v>
      </c>
      <c r="B79" s="43" t="s">
        <v>54</v>
      </c>
      <c r="C79" s="5"/>
      <c r="D79" s="43"/>
      <c r="E79" s="47">
        <v>60</v>
      </c>
      <c r="F79" s="48">
        <v>60</v>
      </c>
      <c r="G79" s="48">
        <v>55</v>
      </c>
      <c r="H79" s="5"/>
      <c r="I79" s="5"/>
      <c r="J79" s="5"/>
      <c r="K79" s="5"/>
      <c r="L79" s="7"/>
      <c r="M79" s="81">
        <f>SUM(E79:L79)</f>
        <v>175</v>
      </c>
      <c r="N79" s="1">
        <v>8</v>
      </c>
    </row>
    <row r="80" spans="1:14" ht="16.5" thickBot="1" x14ac:dyDescent="0.3">
      <c r="A80" s="11">
        <v>4</v>
      </c>
      <c r="B80" s="43" t="s">
        <v>45</v>
      </c>
      <c r="C80" s="43"/>
      <c r="D80" s="43"/>
      <c r="E80" s="47">
        <v>49</v>
      </c>
      <c r="F80" s="48">
        <v>60</v>
      </c>
      <c r="G80" s="48">
        <v>65</v>
      </c>
      <c r="H80" s="11"/>
      <c r="I80" s="11"/>
      <c r="J80" s="11"/>
      <c r="K80" s="11"/>
      <c r="L80" s="3"/>
      <c r="M80" s="81">
        <f>SUM(E80:L80)</f>
        <v>174</v>
      </c>
      <c r="N80" s="1">
        <v>9</v>
      </c>
    </row>
    <row r="81" spans="1:14" ht="16.5" thickBot="1" x14ac:dyDescent="0.3">
      <c r="A81" s="11">
        <v>20</v>
      </c>
      <c r="B81" s="43" t="s">
        <v>81</v>
      </c>
      <c r="C81" s="5"/>
      <c r="D81" s="5"/>
      <c r="E81" s="79">
        <v>93</v>
      </c>
      <c r="F81" s="80">
        <v>30</v>
      </c>
      <c r="G81" s="80">
        <v>50</v>
      </c>
      <c r="H81" s="5"/>
      <c r="I81" s="5"/>
      <c r="J81" s="5"/>
      <c r="K81" s="5"/>
      <c r="L81" s="7"/>
      <c r="M81" s="81">
        <f>SUM(E81:L81)</f>
        <v>173</v>
      </c>
      <c r="N81" s="1">
        <v>10</v>
      </c>
    </row>
    <row r="82" spans="1:14" ht="16.5" thickBot="1" x14ac:dyDescent="0.3">
      <c r="A82" s="11">
        <v>13</v>
      </c>
      <c r="B82" s="43" t="s">
        <v>59</v>
      </c>
      <c r="C82" s="43"/>
      <c r="D82" s="43"/>
      <c r="E82" s="47">
        <v>66</v>
      </c>
      <c r="F82" s="48">
        <v>40</v>
      </c>
      <c r="G82" s="48">
        <v>65</v>
      </c>
      <c r="H82" s="5"/>
      <c r="I82" s="5"/>
      <c r="J82" s="5"/>
      <c r="K82" s="5"/>
      <c r="L82" s="7"/>
      <c r="M82" s="81">
        <f>SUM(E82:L82)</f>
        <v>171</v>
      </c>
      <c r="N82" s="1">
        <v>11</v>
      </c>
    </row>
    <row r="83" spans="1:14" ht="16.5" thickBot="1" x14ac:dyDescent="0.3">
      <c r="A83" s="11">
        <v>5</v>
      </c>
      <c r="B83" s="5" t="s">
        <v>48</v>
      </c>
      <c r="C83" s="5"/>
      <c r="D83" s="5"/>
      <c r="E83" s="47">
        <v>76</v>
      </c>
      <c r="F83" s="48">
        <v>40</v>
      </c>
      <c r="G83" s="48">
        <v>50</v>
      </c>
      <c r="H83" s="5"/>
      <c r="I83" s="5"/>
      <c r="J83" s="5"/>
      <c r="K83" s="5"/>
      <c r="L83" s="7"/>
      <c r="M83" s="81">
        <f>SUM(E83:L83)</f>
        <v>166</v>
      </c>
      <c r="N83" s="1">
        <v>12</v>
      </c>
    </row>
    <row r="84" spans="1:14" ht="15.75" customHeight="1" thickBot="1" x14ac:dyDescent="0.3">
      <c r="A84" s="11">
        <v>21</v>
      </c>
      <c r="B84" s="43" t="s">
        <v>25</v>
      </c>
      <c r="C84" s="5"/>
      <c r="D84" s="5"/>
      <c r="E84" s="79">
        <v>65</v>
      </c>
      <c r="F84" s="80">
        <v>50</v>
      </c>
      <c r="G84" s="80">
        <v>45</v>
      </c>
      <c r="H84" s="5"/>
      <c r="I84" s="5"/>
      <c r="J84" s="5"/>
      <c r="K84" s="5"/>
      <c r="L84" s="7"/>
      <c r="M84" s="81">
        <f>SUM(E84:L84)</f>
        <v>160</v>
      </c>
      <c r="N84" s="1">
        <v>13</v>
      </c>
    </row>
    <row r="85" spans="1:14" ht="16.5" thickBot="1" x14ac:dyDescent="0.3">
      <c r="A85" s="11">
        <v>2</v>
      </c>
      <c r="B85" s="5" t="s">
        <v>19</v>
      </c>
      <c r="C85" s="5"/>
      <c r="D85" s="5"/>
      <c r="E85" s="47">
        <v>53</v>
      </c>
      <c r="F85" s="48">
        <v>60</v>
      </c>
      <c r="G85" s="48">
        <v>40</v>
      </c>
      <c r="H85" s="5"/>
      <c r="I85" s="5"/>
      <c r="J85" s="5"/>
      <c r="K85" s="5"/>
      <c r="L85" s="7"/>
      <c r="M85" s="81">
        <f>SUM(E85:L85)</f>
        <v>153</v>
      </c>
      <c r="N85" s="1">
        <v>14</v>
      </c>
    </row>
    <row r="86" spans="1:14" ht="16.5" thickBot="1" x14ac:dyDescent="0.3">
      <c r="A86" s="11">
        <v>10</v>
      </c>
      <c r="B86" s="43" t="s">
        <v>13</v>
      </c>
      <c r="C86" s="43"/>
      <c r="D86" s="43"/>
      <c r="E86" s="47">
        <v>57</v>
      </c>
      <c r="F86" s="48">
        <v>40</v>
      </c>
      <c r="G86" s="48">
        <v>45</v>
      </c>
      <c r="H86" s="5"/>
      <c r="I86" s="5"/>
      <c r="J86" s="5"/>
      <c r="K86" s="5"/>
      <c r="L86" s="7"/>
      <c r="M86" s="81">
        <f>SUM(E86:L86)</f>
        <v>142</v>
      </c>
      <c r="N86" s="1">
        <v>15</v>
      </c>
    </row>
    <row r="87" spans="1:14" ht="16.5" thickBot="1" x14ac:dyDescent="0.3">
      <c r="A87" s="11">
        <v>3</v>
      </c>
      <c r="B87" s="43" t="s">
        <v>68</v>
      </c>
      <c r="C87" s="43"/>
      <c r="D87" s="5"/>
      <c r="E87" s="47">
        <v>56</v>
      </c>
      <c r="F87" s="48">
        <v>30</v>
      </c>
      <c r="G87" s="48">
        <v>66</v>
      </c>
      <c r="H87" s="5"/>
      <c r="I87" s="5"/>
      <c r="J87" s="5"/>
      <c r="K87" s="5"/>
      <c r="L87" s="7"/>
      <c r="M87" s="81">
        <f>SUM(E87:L87)</f>
        <v>152</v>
      </c>
      <c r="N87" s="1">
        <v>16</v>
      </c>
    </row>
    <row r="88" spans="1:14" ht="15.75" x14ac:dyDescent="0.25">
      <c r="A88" s="11">
        <v>17</v>
      </c>
      <c r="B88" s="5" t="s">
        <v>64</v>
      </c>
      <c r="C88" s="5"/>
      <c r="D88" s="5"/>
      <c r="E88" s="47">
        <v>38</v>
      </c>
      <c r="F88" s="40">
        <v>30</v>
      </c>
      <c r="G88" s="48">
        <v>50</v>
      </c>
      <c r="H88" s="5"/>
      <c r="I88" s="5"/>
      <c r="J88" s="5"/>
      <c r="K88" s="5"/>
      <c r="L88" s="7"/>
      <c r="M88" s="81">
        <f>SUM(E88:L88)</f>
        <v>118</v>
      </c>
      <c r="N88" s="1">
        <v>17</v>
      </c>
    </row>
    <row r="89" spans="1:14" ht="16.5" thickBot="1" x14ac:dyDescent="0.3">
      <c r="A89" s="11">
        <v>6</v>
      </c>
      <c r="B89" s="43" t="s">
        <v>11</v>
      </c>
      <c r="C89" s="43"/>
      <c r="D89" s="43"/>
      <c r="E89" s="5">
        <v>42</v>
      </c>
      <c r="F89" s="40">
        <v>10</v>
      </c>
      <c r="G89" s="40">
        <v>35</v>
      </c>
      <c r="H89" s="10"/>
      <c r="I89" s="10"/>
      <c r="J89" s="10"/>
      <c r="K89" s="10"/>
      <c r="L89" s="10"/>
      <c r="M89" s="83">
        <f>SUM(E89:L89)</f>
        <v>87</v>
      </c>
      <c r="N89" s="85">
        <v>18</v>
      </c>
    </row>
    <row r="90" spans="1:14" ht="16.5" thickBot="1" x14ac:dyDescent="0.3">
      <c r="A90" s="11">
        <v>18</v>
      </c>
      <c r="B90" s="43" t="s">
        <v>47</v>
      </c>
      <c r="C90" s="5"/>
      <c r="D90" s="5"/>
      <c r="E90" s="43">
        <v>24</v>
      </c>
      <c r="F90" s="70">
        <v>30</v>
      </c>
      <c r="G90" s="70">
        <v>30</v>
      </c>
      <c r="H90" s="5"/>
      <c r="I90" s="5"/>
      <c r="J90" s="5"/>
      <c r="K90" s="5"/>
      <c r="L90" s="5"/>
      <c r="M90" s="81">
        <f>SUM(E90:L90)</f>
        <v>84</v>
      </c>
      <c r="N90" s="1">
        <v>19</v>
      </c>
    </row>
    <row r="91" spans="1:14" ht="15.75" x14ac:dyDescent="0.25">
      <c r="A91" s="11">
        <v>14</v>
      </c>
      <c r="B91" s="43" t="s">
        <v>65</v>
      </c>
      <c r="C91" s="43"/>
      <c r="D91" s="43"/>
      <c r="E91" s="5">
        <v>43</v>
      </c>
      <c r="F91" s="40">
        <v>10</v>
      </c>
      <c r="G91" s="40">
        <v>30</v>
      </c>
      <c r="H91" s="5"/>
      <c r="I91" s="5"/>
      <c r="J91" s="5"/>
      <c r="K91" s="5"/>
      <c r="L91" s="5"/>
      <c r="M91" s="81">
        <f>SUM(E91:L91)</f>
        <v>83</v>
      </c>
      <c r="N91" s="1">
        <v>20</v>
      </c>
    </row>
    <row r="92" spans="1:14" ht="16.5" thickBot="1" x14ac:dyDescent="0.3">
      <c r="A92" s="11">
        <v>19</v>
      </c>
      <c r="B92" s="43" t="s">
        <v>63</v>
      </c>
      <c r="C92" s="5"/>
      <c r="D92" s="5"/>
      <c r="E92" s="5">
        <v>47</v>
      </c>
      <c r="F92" s="70">
        <v>10</v>
      </c>
      <c r="G92" s="70">
        <v>25</v>
      </c>
      <c r="H92" s="5"/>
      <c r="I92" s="5"/>
      <c r="J92" s="5"/>
      <c r="K92" s="5"/>
      <c r="L92" s="5"/>
      <c r="M92" s="84">
        <f>SUM(E92:L92)</f>
        <v>82</v>
      </c>
      <c r="N92" s="85">
        <v>21</v>
      </c>
    </row>
    <row r="93" spans="1:14" ht="16.5" thickBot="1" x14ac:dyDescent="0.3">
      <c r="A93" s="11">
        <v>1</v>
      </c>
      <c r="B93" s="5" t="s">
        <v>18</v>
      </c>
      <c r="C93" s="5"/>
      <c r="D93" s="5"/>
      <c r="E93" s="5">
        <v>37</v>
      </c>
      <c r="F93" s="40">
        <v>0</v>
      </c>
      <c r="G93" s="40">
        <v>10</v>
      </c>
      <c r="H93" s="5"/>
      <c r="I93" s="5"/>
      <c r="J93" s="5"/>
      <c r="K93" s="5"/>
      <c r="L93" s="5"/>
      <c r="M93" s="81">
        <f>SUM(E93:L93)</f>
        <v>47</v>
      </c>
      <c r="N93" s="1">
        <v>22</v>
      </c>
    </row>
    <row r="94" spans="1:14" ht="16.5" thickBot="1" x14ac:dyDescent="0.3">
      <c r="A94" s="11">
        <v>16</v>
      </c>
      <c r="B94" s="43" t="s">
        <v>42</v>
      </c>
      <c r="C94" s="43"/>
      <c r="D94" s="43"/>
      <c r="E94" s="5">
        <v>18</v>
      </c>
      <c r="F94" s="40">
        <v>0</v>
      </c>
      <c r="G94" s="40">
        <v>20</v>
      </c>
      <c r="H94" s="14"/>
      <c r="I94" s="14"/>
      <c r="J94" s="14"/>
      <c r="K94" s="14"/>
      <c r="L94" s="14"/>
      <c r="M94" s="81">
        <f>SUM(E94:L94)</f>
        <v>38</v>
      </c>
      <c r="N94" s="86">
        <v>23</v>
      </c>
    </row>
    <row r="95" spans="1:14" x14ac:dyDescent="0.2">
      <c r="A95" s="42"/>
      <c r="B95" s="41"/>
      <c r="C95" s="42"/>
      <c r="D95" s="42"/>
      <c r="E95" s="42"/>
      <c r="F95" s="69"/>
      <c r="G95" s="69"/>
    </row>
    <row r="96" spans="1:14" x14ac:dyDescent="0.2">
      <c r="A96" s="42"/>
      <c r="B96" s="41"/>
      <c r="C96" s="42"/>
      <c r="D96" s="42"/>
      <c r="E96" s="42"/>
      <c r="F96" s="69"/>
      <c r="G96" s="69"/>
    </row>
    <row r="97" spans="1:14" x14ac:dyDescent="0.2">
      <c r="A97" s="42"/>
      <c r="B97" s="41"/>
      <c r="C97" s="42"/>
      <c r="D97" s="42"/>
      <c r="E97" s="42"/>
      <c r="F97" s="69"/>
      <c r="G97" s="69"/>
    </row>
    <row r="98" spans="1:14" x14ac:dyDescent="0.2">
      <c r="A98" s="42"/>
      <c r="B98" s="41"/>
      <c r="C98" s="42"/>
      <c r="D98" s="42"/>
      <c r="E98" s="42"/>
      <c r="F98" s="69"/>
      <c r="G98" s="69"/>
    </row>
    <row r="99" spans="1:14" ht="18" x14ac:dyDescent="0.25">
      <c r="A99" s="42"/>
      <c r="B99" s="57" t="s">
        <v>53</v>
      </c>
      <c r="C99" s="58"/>
      <c r="D99" s="58"/>
      <c r="E99" s="58"/>
    </row>
    <row r="100" spans="1:14" ht="15.75" thickBot="1" x14ac:dyDescent="0.25">
      <c r="A100" s="42"/>
      <c r="B100" s="41"/>
      <c r="C100" s="41"/>
      <c r="D100" s="42"/>
      <c r="E100" s="42"/>
    </row>
    <row r="101" spans="1:14" ht="15.75" x14ac:dyDescent="0.25">
      <c r="A101" s="59">
        <v>1</v>
      </c>
      <c r="B101" s="60" t="s">
        <v>54</v>
      </c>
      <c r="C101" s="60" t="s">
        <v>55</v>
      </c>
      <c r="D101" s="60" t="s">
        <v>1</v>
      </c>
      <c r="E101" s="66">
        <v>60</v>
      </c>
      <c r="F101" s="61">
        <v>60</v>
      </c>
      <c r="G101" s="61">
        <v>55</v>
      </c>
      <c r="H101" s="62"/>
      <c r="I101" s="62"/>
      <c r="J101" s="63"/>
      <c r="K101" s="64"/>
      <c r="L101" s="64"/>
      <c r="M101" s="87">
        <f t="shared" ref="M101:M103" si="2">SUM(E101:L101)</f>
        <v>175</v>
      </c>
      <c r="N101" s="1">
        <v>1</v>
      </c>
    </row>
    <row r="102" spans="1:14" ht="15.75" x14ac:dyDescent="0.25">
      <c r="A102" s="65">
        <v>2</v>
      </c>
      <c r="B102" s="43" t="s">
        <v>64</v>
      </c>
      <c r="C102" s="43" t="s">
        <v>56</v>
      </c>
      <c r="D102" s="43" t="s">
        <v>39</v>
      </c>
      <c r="E102" s="5">
        <v>38</v>
      </c>
      <c r="F102" s="40">
        <v>30</v>
      </c>
      <c r="G102" s="40">
        <v>50</v>
      </c>
      <c r="H102" s="14"/>
      <c r="I102" s="14"/>
      <c r="J102" s="14"/>
      <c r="K102" s="14"/>
      <c r="L102" s="14"/>
      <c r="M102" s="84">
        <f t="shared" si="2"/>
        <v>118</v>
      </c>
      <c r="N102" s="85">
        <v>3</v>
      </c>
    </row>
    <row r="103" spans="1:14" ht="15.75" x14ac:dyDescent="0.25">
      <c r="A103" s="65">
        <v>3</v>
      </c>
      <c r="B103" s="5" t="s">
        <v>59</v>
      </c>
      <c r="C103" s="5" t="s">
        <v>60</v>
      </c>
      <c r="D103" s="5"/>
      <c r="E103" s="5">
        <v>66</v>
      </c>
      <c r="F103" s="40">
        <v>40</v>
      </c>
      <c r="G103" s="40">
        <v>65</v>
      </c>
      <c r="H103" s="5"/>
      <c r="I103" s="5"/>
      <c r="J103" s="5"/>
      <c r="K103" s="5"/>
      <c r="L103" s="5"/>
      <c r="M103" s="84">
        <f t="shared" si="2"/>
        <v>171</v>
      </c>
      <c r="N103" s="85">
        <v>2</v>
      </c>
    </row>
    <row r="104" spans="1:14" ht="15.75" x14ac:dyDescent="0.25">
      <c r="A104" s="11">
        <v>10</v>
      </c>
      <c r="B104" s="43" t="s">
        <v>13</v>
      </c>
      <c r="C104" s="43" t="s">
        <v>12</v>
      </c>
      <c r="D104" s="43"/>
      <c r="E104" s="47">
        <v>57</v>
      </c>
      <c r="F104" s="48">
        <v>40</v>
      </c>
      <c r="G104" s="48">
        <v>45</v>
      </c>
      <c r="H104" s="5"/>
      <c r="I104" s="5"/>
      <c r="J104" s="5"/>
      <c r="K104" s="5"/>
      <c r="L104" s="7"/>
      <c r="M104" s="81">
        <f>SUM(E104:L104)</f>
        <v>142</v>
      </c>
      <c r="N104" s="92">
        <v>4</v>
      </c>
    </row>
    <row r="105" spans="1:14" ht="15.75" thickBot="1" x14ac:dyDescent="0.25">
      <c r="A105" s="67">
        <v>5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88"/>
      <c r="N105" s="89"/>
    </row>
  </sheetData>
  <sortState ref="A8:N52">
    <sortCondition ref="N8:N52"/>
  </sortState>
  <conditionalFormatting sqref="N7:N55">
    <cfRule type="cellIs" dxfId="24" priority="21" operator="lessThan">
      <formula>4</formula>
    </cfRule>
  </conditionalFormatting>
  <conditionalFormatting sqref="D8:D55">
    <cfRule type="containsText" dxfId="23" priority="20" operator="containsText" text="ČMSJ">
      <formula>NOT(ISERROR(SEARCH("ČMSJ",D8)))</formula>
    </cfRule>
  </conditionalFormatting>
  <conditionalFormatting sqref="N71:N94">
    <cfRule type="cellIs" dxfId="22" priority="19" operator="lessThan">
      <formula>4</formula>
    </cfRule>
  </conditionalFormatting>
  <conditionalFormatting sqref="D72:D88">
    <cfRule type="containsText" dxfId="21" priority="18" operator="containsText" text="ČMSJ">
      <formula>NOT(ISERROR(SEARCH("ČMSJ",D72)))</formula>
    </cfRule>
  </conditionalFormatting>
  <conditionalFormatting sqref="D8:D17">
    <cfRule type="containsText" dxfId="20" priority="17" operator="containsText" text="ČMSJ">
      <formula>NOT(ISERROR(SEARCH("ČMSJ",D8)))</formula>
    </cfRule>
  </conditionalFormatting>
  <conditionalFormatting sqref="D24">
    <cfRule type="containsText" dxfId="19" priority="16" operator="containsText" text="ČMSJ">
      <formula>NOT(ISERROR(SEARCH("ČMSJ",D24)))</formula>
    </cfRule>
  </conditionalFormatting>
  <conditionalFormatting sqref="D25">
    <cfRule type="containsText" dxfId="18" priority="15" operator="containsText" text="ČMSJ">
      <formula>NOT(ISERROR(SEARCH("ČMSJ",D25)))</formula>
    </cfRule>
  </conditionalFormatting>
  <conditionalFormatting sqref="D29:D54">
    <cfRule type="containsText" dxfId="17" priority="14" operator="containsText" text="ČMSJ">
      <formula>NOT(ISERROR(SEARCH("ČMSJ",D29)))</formula>
    </cfRule>
  </conditionalFormatting>
  <conditionalFormatting sqref="N101:N103">
    <cfRule type="cellIs" dxfId="16" priority="13" operator="lessThan">
      <formula>4</formula>
    </cfRule>
  </conditionalFormatting>
  <conditionalFormatting sqref="D101:D103">
    <cfRule type="containsText" dxfId="15" priority="12" operator="containsText" text="ČMSJ">
      <formula>NOT(ISERROR(SEARCH("ČMSJ",D101)))</formula>
    </cfRule>
  </conditionalFormatting>
  <conditionalFormatting sqref="D58">
    <cfRule type="containsText" dxfId="14" priority="11" operator="containsText" text="ČMSJ">
      <formula>NOT(ISERROR(SEARCH("ČMSJ",D58)))</formula>
    </cfRule>
  </conditionalFormatting>
  <conditionalFormatting sqref="D58">
    <cfRule type="containsText" dxfId="13" priority="10" operator="containsText" text="ČMSJ">
      <formula>NOT(ISERROR(SEARCH("ČMSJ",D58)))</formula>
    </cfRule>
  </conditionalFormatting>
  <conditionalFormatting sqref="D59">
    <cfRule type="containsText" dxfId="12" priority="9" operator="containsText" text="ČMSJ">
      <formula>NOT(ISERROR(SEARCH("ČMSJ",D59)))</formula>
    </cfRule>
  </conditionalFormatting>
  <conditionalFormatting sqref="D59">
    <cfRule type="containsText" dxfId="11" priority="8" operator="containsText" text="ČMSJ">
      <formula>NOT(ISERROR(SEARCH("ČMSJ",D59)))</formula>
    </cfRule>
  </conditionalFormatting>
  <conditionalFormatting sqref="D60">
    <cfRule type="containsText" dxfId="10" priority="7" operator="containsText" text="ČMSJ">
      <formula>NOT(ISERROR(SEARCH("ČMSJ",D60)))</formula>
    </cfRule>
  </conditionalFormatting>
  <conditionalFormatting sqref="D61">
    <cfRule type="containsText" dxfId="9" priority="6" operator="containsText" text="ČMSJ">
      <formula>NOT(ISERROR(SEARCH("ČMSJ",D61)))</formula>
    </cfRule>
  </conditionalFormatting>
  <conditionalFormatting sqref="D62">
    <cfRule type="containsText" dxfId="8" priority="5" operator="containsText" text="ČMSJ">
      <formula>NOT(ISERROR(SEARCH("ČMSJ",D62)))</formula>
    </cfRule>
  </conditionalFormatting>
  <conditionalFormatting sqref="D62">
    <cfRule type="containsText" dxfId="7" priority="4" operator="containsText" text="ČMSJ">
      <formula>NOT(ISERROR(SEARCH("ČMSJ",D62)))</formula>
    </cfRule>
  </conditionalFormatting>
  <conditionalFormatting sqref="D63:D64">
    <cfRule type="containsText" dxfId="6" priority="3" operator="containsText" text="ČMSJ">
      <formula>NOT(ISERROR(SEARCH("ČMSJ",D63)))</formula>
    </cfRule>
  </conditionalFormatting>
  <conditionalFormatting sqref="D63:D64">
    <cfRule type="containsText" dxfId="5" priority="2" operator="containsText" text="ČMSJ">
      <formula>NOT(ISERROR(SEARCH("ČMSJ",D63)))</formula>
    </cfRule>
  </conditionalFormatting>
  <conditionalFormatting sqref="D104">
    <cfRule type="containsText" dxfId="2" priority="1" operator="containsText" text="ČMSJ">
      <formula>NOT(ISERROR(SEARCH("ČMSJ",D104)))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Karel</cp:lastModifiedBy>
  <dcterms:created xsi:type="dcterms:W3CDTF">2019-01-05T15:34:07Z</dcterms:created>
  <dcterms:modified xsi:type="dcterms:W3CDTF">2020-07-18T19:08:38Z</dcterms:modified>
</cp:coreProperties>
</file>