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0" yWindow="0" windowWidth="19200" windowHeight="11145" firstSheet="1" activeTab="1"/>
  </bookViews>
  <sheets>
    <sheet name="09.04." sheetId="4" r:id="rId1"/>
    <sheet name="23.7." sheetId="5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7" i="5" l="1"/>
  <c r="G48" i="5"/>
  <c r="G49" i="5"/>
  <c r="G50" i="5"/>
  <c r="G51" i="5"/>
  <c r="G31" i="5" l="1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6" i="5"/>
  <c r="G22" i="4" l="1"/>
  <c r="G38" i="4"/>
  <c r="G40" i="4"/>
  <c r="G44" i="4"/>
  <c r="G29" i="4"/>
  <c r="G37" i="4"/>
  <c r="G18" i="4"/>
  <c r="G24" i="4"/>
  <c r="G28" i="4"/>
  <c r="G28" i="5"/>
  <c r="G24" i="5"/>
  <c r="G27" i="5"/>
  <c r="G22" i="5"/>
  <c r="G21" i="5"/>
  <c r="G23" i="5"/>
  <c r="G26" i="5"/>
  <c r="G30" i="5"/>
  <c r="G20" i="5"/>
  <c r="G25" i="5"/>
  <c r="G29" i="5"/>
  <c r="G19" i="5"/>
  <c r="G39" i="4"/>
  <c r="G48" i="4"/>
  <c r="G45" i="4"/>
  <c r="G27" i="4"/>
  <c r="G49" i="4"/>
  <c r="G46" i="4"/>
  <c r="G43" i="4"/>
  <c r="G23" i="4"/>
  <c r="G32" i="4"/>
  <c r="G26" i="4"/>
  <c r="G35" i="4"/>
  <c r="G31" i="4"/>
  <c r="G20" i="4"/>
  <c r="G34" i="4"/>
  <c r="G25" i="4"/>
  <c r="G36" i="4"/>
  <c r="G21" i="4"/>
  <c r="G47" i="4"/>
  <c r="G33" i="4"/>
  <c r="G17" i="4"/>
  <c r="G41" i="4"/>
  <c r="G50" i="4"/>
  <c r="G19" i="4"/>
  <c r="G30" i="4"/>
  <c r="G42" i="4"/>
  <c r="I40" i="5" l="1"/>
  <c r="I29" i="5"/>
  <c r="I25" i="5"/>
  <c r="I21" i="5"/>
  <c r="I39" i="5"/>
  <c r="I31" i="5"/>
  <c r="I28" i="5"/>
  <c r="I24" i="5"/>
  <c r="I36" i="5"/>
  <c r="I32" i="5"/>
  <c r="I38" i="5"/>
  <c r="I27" i="5"/>
  <c r="I23" i="5"/>
  <c r="I35" i="5"/>
  <c r="I41" i="5"/>
  <c r="I37" i="5"/>
  <c r="I30" i="5"/>
  <c r="I26" i="5"/>
  <c r="I22" i="5"/>
  <c r="I34" i="5"/>
  <c r="I43" i="5"/>
  <c r="H31" i="5"/>
  <c r="H35" i="5"/>
  <c r="H39" i="5"/>
  <c r="H43" i="5"/>
  <c r="I42" i="5"/>
  <c r="H32" i="5"/>
  <c r="H34" i="5"/>
  <c r="H36" i="5"/>
  <c r="H38" i="5"/>
  <c r="H40" i="5"/>
  <c r="H42" i="5"/>
  <c r="H44" i="5"/>
  <c r="I19" i="5"/>
  <c r="H33" i="5"/>
  <c r="H37" i="5"/>
  <c r="H41" i="5"/>
  <c r="I44" i="5"/>
  <c r="H28" i="5"/>
  <c r="H20" i="5"/>
  <c r="H21" i="5"/>
  <c r="H23" i="5"/>
  <c r="H25" i="5"/>
  <c r="H29" i="5"/>
  <c r="H30" i="5"/>
  <c r="H22" i="5"/>
  <c r="H24" i="5"/>
  <c r="H26" i="5"/>
  <c r="H27" i="5"/>
  <c r="I20" i="5"/>
  <c r="H19" i="5"/>
</calcChain>
</file>

<file path=xl/sharedStrings.xml><?xml version="1.0" encoding="utf-8"?>
<sst xmlns="http://schemas.openxmlformats.org/spreadsheetml/2006/main" count="164" uniqueCount="129">
  <si>
    <t>VÝSLEDKY - K4M Spálené Poříčí, 9.4.2017, 1.kolo</t>
  </si>
  <si>
    <t>Název soutěže</t>
  </si>
  <si>
    <t xml:space="preserve">K4M </t>
  </si>
  <si>
    <t>Pořadatel</t>
  </si>
  <si>
    <t>MJ Mýto</t>
  </si>
  <si>
    <t>Termín konání</t>
  </si>
  <si>
    <t>27. prosince 2012</t>
  </si>
  <si>
    <t>Místo konání</t>
  </si>
  <si>
    <r>
      <t>Club Sladovna Mýto /</t>
    </r>
    <r>
      <rPr>
        <b/>
        <sz val="11"/>
        <rFont val="Arial CE"/>
        <family val="2"/>
        <charset val="238"/>
      </rPr>
      <t>prezentace 08,00 - 09,00</t>
    </r>
    <r>
      <rPr>
        <sz val="11"/>
        <rFont val="Arial CE"/>
        <family val="2"/>
        <charset val="238"/>
      </rPr>
      <t>/</t>
    </r>
  </si>
  <si>
    <t>Počet účastníků</t>
  </si>
  <si>
    <r>
      <t>max. 50</t>
    </r>
    <r>
      <rPr>
        <b/>
        <sz val="11"/>
        <rFont val="Arial CE"/>
        <family val="2"/>
        <charset val="238"/>
      </rPr>
      <t xml:space="preserve"> /startovné 150,- Kč/</t>
    </r>
  </si>
  <si>
    <t>Disciplíny</t>
  </si>
  <si>
    <r>
      <t>1</t>
    </r>
    <r>
      <rPr>
        <sz val="10"/>
        <rFont val="Arial CE"/>
        <family val="2"/>
        <charset val="238"/>
      </rPr>
      <t xml:space="preserve">-Liška sedící redukovaná - poloha vsedě s oporou;                                                                   </t>
    </r>
    <r>
      <rPr>
        <b/>
        <sz val="10"/>
        <rFont val="Arial CE"/>
        <family val="2"/>
        <charset val="238"/>
      </rPr>
      <t>2</t>
    </r>
    <r>
      <rPr>
        <sz val="10"/>
        <rFont val="Arial CE"/>
        <family val="2"/>
        <charset val="238"/>
      </rPr>
      <t xml:space="preserve">-Srnec redukovaný - poloha ve stoje s oporou;                                                                                 </t>
    </r>
    <r>
      <rPr>
        <b/>
        <sz val="10"/>
        <rFont val="Arial CE"/>
        <family val="2"/>
        <charset val="238"/>
      </rPr>
      <t>3</t>
    </r>
    <r>
      <rPr>
        <sz val="10"/>
        <rFont val="Arial CE"/>
        <family val="2"/>
        <charset val="238"/>
      </rPr>
      <t xml:space="preserve">-Kamzík redukovaný - poloha ve stoje s oporou - volná tyč;                                                          </t>
    </r>
    <r>
      <rPr>
        <b/>
        <sz val="10"/>
        <rFont val="Arial CE"/>
        <family val="2"/>
        <charset val="238"/>
      </rPr>
      <t>4</t>
    </r>
    <r>
      <rPr>
        <sz val="10"/>
        <rFont val="Arial CE"/>
        <family val="2"/>
        <charset val="238"/>
      </rPr>
      <t xml:space="preserve">-Kňour redukovaný - poloha ve stoje bez opory; </t>
    </r>
  </si>
  <si>
    <t>Soutěžní systém</t>
  </si>
  <si>
    <t xml:space="preserve">Vzdálenost 50m; puškohled se zvětšením max. 6x;10 ran na každý terč v čase 5 minut; zbraně standardní /ne sportovní/; </t>
  </si>
  <si>
    <t>Protesty</t>
  </si>
  <si>
    <t>do 15 minut po vyhlášení výsledků s vkladem 200 Kč</t>
  </si>
  <si>
    <t>Diskvalifikace</t>
  </si>
  <si>
    <t>Hlavní rozhodčí</t>
  </si>
  <si>
    <t>Franta Vladimír</t>
  </si>
  <si>
    <t>Ředitel soutěže</t>
  </si>
  <si>
    <t>Koloc Miroslav</t>
  </si>
  <si>
    <t>Poř. číslo</t>
  </si>
  <si>
    <t>Příjmení, jméno</t>
  </si>
  <si>
    <t>Hodnocení disciplíny</t>
  </si>
  <si>
    <t>Jednotlivci</t>
  </si>
  <si>
    <t>Liška</t>
  </si>
  <si>
    <t>Srnec</t>
  </si>
  <si>
    <t>Kamzík</t>
  </si>
  <si>
    <t>Kňour</t>
  </si>
  <si>
    <t>Body</t>
  </si>
  <si>
    <t>Pořadí</t>
  </si>
  <si>
    <t>Houdek Viktor</t>
  </si>
  <si>
    <t>1.</t>
  </si>
  <si>
    <t>Šmíd Karel</t>
  </si>
  <si>
    <t>2.</t>
  </si>
  <si>
    <t>Kaufner Jan</t>
  </si>
  <si>
    <t>3.</t>
  </si>
  <si>
    <t>Kapolka Miroslav</t>
  </si>
  <si>
    <t>4.</t>
  </si>
  <si>
    <t>Trykar Miroslav</t>
  </si>
  <si>
    <t>5.</t>
  </si>
  <si>
    <t>Knot Miroslav</t>
  </si>
  <si>
    <t>6.</t>
  </si>
  <si>
    <t>Balej Jan</t>
  </si>
  <si>
    <t>7.</t>
  </si>
  <si>
    <t>Čermák Rudolf</t>
  </si>
  <si>
    <t>8.</t>
  </si>
  <si>
    <t>Procházka Tomáš</t>
  </si>
  <si>
    <t>9.</t>
  </si>
  <si>
    <t>Šaman Otto</t>
  </si>
  <si>
    <t>10.</t>
  </si>
  <si>
    <t>Altman Jan</t>
  </si>
  <si>
    <t>11.</t>
  </si>
  <si>
    <t>Gritz Tomáš</t>
  </si>
  <si>
    <t>12.</t>
  </si>
  <si>
    <t>Nekolný Michal</t>
  </si>
  <si>
    <t>13.</t>
  </si>
  <si>
    <t>Hanzlík Josef</t>
  </si>
  <si>
    <t>14.</t>
  </si>
  <si>
    <t>Fiala Jan</t>
  </si>
  <si>
    <t>15.</t>
  </si>
  <si>
    <t>Jonáš Jiří</t>
  </si>
  <si>
    <t>16.</t>
  </si>
  <si>
    <t>Fotr Pavel</t>
  </si>
  <si>
    <t>17.</t>
  </si>
  <si>
    <t>Jandík Miroslav</t>
  </si>
  <si>
    <t>18.</t>
  </si>
  <si>
    <t>Pešek Václav</t>
  </si>
  <si>
    <t>19.</t>
  </si>
  <si>
    <t>Gabriel Jaromír</t>
  </si>
  <si>
    <t>20.</t>
  </si>
  <si>
    <t>Ulrych Jiří</t>
  </si>
  <si>
    <t>21.</t>
  </si>
  <si>
    <t>Šístek Miroslav</t>
  </si>
  <si>
    <t>22.</t>
  </si>
  <si>
    <t>Fiala Petr</t>
  </si>
  <si>
    <t>23.</t>
  </si>
  <si>
    <t>Bečvář Radek</t>
  </si>
  <si>
    <t>24.</t>
  </si>
  <si>
    <t>Hrabák František</t>
  </si>
  <si>
    <t>25.</t>
  </si>
  <si>
    <t>Nekola Radek</t>
  </si>
  <si>
    <t>26.</t>
  </si>
  <si>
    <t>McGivern Harry</t>
  </si>
  <si>
    <t>27.</t>
  </si>
  <si>
    <t>Zizlerová Monika</t>
  </si>
  <si>
    <t>28.</t>
  </si>
  <si>
    <t>Kalaš Tomáš</t>
  </si>
  <si>
    <t>29.</t>
  </si>
  <si>
    <t>Vavrek Ján</t>
  </si>
  <si>
    <t>30.</t>
  </si>
  <si>
    <t>Pátek Josef</t>
  </si>
  <si>
    <t>31.</t>
  </si>
  <si>
    <t>Kreutzer Martin</t>
  </si>
  <si>
    <t>32.</t>
  </si>
  <si>
    <t>Vlach Pavel</t>
  </si>
  <si>
    <t>33.</t>
  </si>
  <si>
    <t>Nekolová Petra</t>
  </si>
  <si>
    <t>34.</t>
  </si>
  <si>
    <r>
      <t xml:space="preserve">  </t>
    </r>
    <r>
      <rPr>
        <sz val="16"/>
        <rFont val="Cambria"/>
        <family val="1"/>
        <charset val="238"/>
      </rPr>
      <t xml:space="preserve"> </t>
    </r>
    <r>
      <rPr>
        <sz val="16"/>
        <color theme="6" tint="-0.249977111117893"/>
        <rFont val="Cambria"/>
        <family val="1"/>
        <charset val="238"/>
      </rPr>
      <t xml:space="preserve"> Č</t>
    </r>
    <r>
      <rPr>
        <sz val="16"/>
        <color theme="6" tint="-0.249977111117893"/>
        <rFont val="Bodoni MT Black"/>
        <family val="1"/>
      </rPr>
      <t>ESKOMORAVSKÁ ST</t>
    </r>
    <r>
      <rPr>
        <sz val="16"/>
        <color theme="6" tint="-0.249977111117893"/>
        <rFont val="Cambria"/>
        <family val="1"/>
        <charset val="238"/>
      </rPr>
      <t>Ř</t>
    </r>
    <r>
      <rPr>
        <sz val="16"/>
        <color theme="6" tint="-0.249977111117893"/>
        <rFont val="Bodoni MT Black"/>
        <family val="1"/>
      </rPr>
      <t xml:space="preserve">ELECKÁ JEDNOTA z.s. </t>
    </r>
  </si>
  <si>
    <t>Konečné pořadí</t>
  </si>
  <si>
    <t>Kosová Petra</t>
  </si>
  <si>
    <t>Kos Petr</t>
  </si>
  <si>
    <t>Voříšek Stanislav</t>
  </si>
  <si>
    <t>Hartl Karel st.</t>
  </si>
  <si>
    <t>Novák Jaroslav</t>
  </si>
  <si>
    <t>Ryba Martin</t>
  </si>
  <si>
    <t>Ryba Lukáš</t>
  </si>
  <si>
    <t>Valenta Petr</t>
  </si>
  <si>
    <t>jun</t>
  </si>
  <si>
    <t>JUNIOŘI</t>
  </si>
  <si>
    <t>VÝSLEDKY - K4M Halda - VINAŘICE  26. června 2020</t>
  </si>
  <si>
    <t>Sálus Martin</t>
  </si>
  <si>
    <t>Kuchta Michal</t>
  </si>
  <si>
    <t>Jansa Viktor</t>
  </si>
  <si>
    <t>Melzer Jan</t>
  </si>
  <si>
    <t>Augusta Pavel</t>
  </si>
  <si>
    <t>Kubela Richard</t>
  </si>
  <si>
    <t>Kubela Jan</t>
  </si>
  <si>
    <t>Motyčka Josef</t>
  </si>
  <si>
    <t>Motyčková Zuzana</t>
  </si>
  <si>
    <t>Hartlová Anežka</t>
  </si>
  <si>
    <t>Radko Beránek</t>
  </si>
  <si>
    <t>Vybíralová Tereza</t>
  </si>
  <si>
    <t xml:space="preserve">Hartl Karel </t>
  </si>
  <si>
    <t>Peiker Josef</t>
  </si>
  <si>
    <t>Pořadatelé děkují sponzorům panu Kubelovi a p. Bočkovi za ceny věnované do soutěže.</t>
  </si>
  <si>
    <t>Pivoňka Pavel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</si>
</sst>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 CE"/>
      <charset val="238"/>
    </font>
    <font>
      <sz val="10"/>
      <name val="Bookman Old Style"/>
      <family val="1"/>
      <charset val="238"/>
    </font>
    <font>
      <sz val="11"/>
      <name val="Bookman Old Style"/>
      <family val="1"/>
      <charset val="238"/>
    </font>
    <font>
      <sz val="11"/>
      <name val="Arial CE"/>
      <charset val="238"/>
    </font>
    <font>
      <sz val="28"/>
      <name val="Arial CE"/>
      <charset val="238"/>
    </font>
    <font>
      <sz val="10"/>
      <name val="Bookman Old Style"/>
      <family val="1"/>
    </font>
    <font>
      <b/>
      <sz val="11"/>
      <name val="Arial CE"/>
      <family val="2"/>
      <charset val="238"/>
    </font>
    <font>
      <b/>
      <sz val="11"/>
      <color indexed="2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14"/>
      <name val="Arial CE"/>
      <charset val="238"/>
    </font>
    <font>
      <sz val="14"/>
      <name val="Cambria"/>
      <family val="1"/>
      <charset val="238"/>
    </font>
    <font>
      <sz val="10"/>
      <color theme="6" tint="-0.249977111117893"/>
      <name val="Bookman Old Style"/>
      <family val="1"/>
      <charset val="238"/>
    </font>
    <font>
      <b/>
      <sz val="14"/>
      <color theme="6" tint="-0.249977111117893"/>
      <name val="Arial CE"/>
      <charset val="238"/>
    </font>
    <font>
      <sz val="16"/>
      <name val="Cambria"/>
      <family val="1"/>
      <charset val="238"/>
    </font>
    <font>
      <sz val="16"/>
      <color theme="6" tint="-0.249977111117893"/>
      <name val="Cambria"/>
      <family val="1"/>
      <charset val="238"/>
    </font>
    <font>
      <sz val="16"/>
      <color theme="6" tint="-0.249977111117893"/>
      <name val="Bodoni MT Black"/>
      <family val="1"/>
    </font>
    <font>
      <b/>
      <sz val="10"/>
      <color rgb="FFFF0000"/>
      <name val="Arial Narrow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749992370372631"/>
        <bgColor indexed="64"/>
      </patternFill>
    </fill>
  </fills>
  <borders count="5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2" borderId="7" xfId="0" applyFont="1" applyFill="1" applyBorder="1" applyAlignment="1">
      <alignment horizontal="left" vertical="center" indent="2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1" fontId="18" fillId="0" borderId="8" xfId="0" applyNumberFormat="1" applyFont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1" fontId="12" fillId="0" borderId="8" xfId="0" applyNumberFormat="1" applyFont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19" fillId="0" borderId="0" xfId="0" applyFont="1"/>
    <xf numFmtId="0" fontId="12" fillId="6" borderId="9" xfId="0" applyFont="1" applyFill="1" applyBorder="1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" fontId="18" fillId="0" borderId="32" xfId="0" applyNumberFormat="1" applyFont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center"/>
    </xf>
    <xf numFmtId="0" fontId="12" fillId="0" borderId="2" xfId="0" applyFont="1" applyBorder="1"/>
    <xf numFmtId="0" fontId="12" fillId="0" borderId="26" xfId="0" applyFont="1" applyBorder="1"/>
    <xf numFmtId="0" fontId="12" fillId="0" borderId="25" xfId="0" applyFont="1" applyBorder="1"/>
    <xf numFmtId="0" fontId="12" fillId="6" borderId="31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12" fillId="0" borderId="0" xfId="0" applyFont="1"/>
    <xf numFmtId="0" fontId="12" fillId="6" borderId="29" xfId="0" applyFont="1" applyFill="1" applyBorder="1" applyAlignment="1">
      <alignment horizontal="center" vertical="center"/>
    </xf>
    <xf numFmtId="0" fontId="12" fillId="6" borderId="30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6" borderId="32" xfId="0" applyFont="1" applyFill="1" applyBorder="1" applyAlignment="1">
      <alignment horizontal="center" vertical="center"/>
    </xf>
    <xf numFmtId="0" fontId="12" fillId="6" borderId="33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3" xfId="0" applyFont="1" applyBorder="1" applyAlignment="1">
      <alignment vertical="center"/>
    </xf>
    <xf numFmtId="0" fontId="20" fillId="0" borderId="0" xfId="0" applyFont="1"/>
    <xf numFmtId="0" fontId="21" fillId="0" borderId="0" xfId="0" applyFont="1"/>
    <xf numFmtId="0" fontId="13" fillId="0" borderId="7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indent="2"/>
    </xf>
    <xf numFmtId="0" fontId="17" fillId="0" borderId="12" xfId="0" applyFont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18" fillId="6" borderId="9" xfId="0" applyFont="1" applyFill="1" applyBorder="1" applyAlignment="1">
      <alignment horizontal="center" vertical="center"/>
    </xf>
    <xf numFmtId="1" fontId="18" fillId="0" borderId="10" xfId="0" applyNumberFormat="1" applyFont="1" applyBorder="1" applyAlignment="1" applyProtection="1">
      <alignment horizontal="center" vertical="center"/>
      <protection locked="0" hidden="1"/>
    </xf>
    <xf numFmtId="0" fontId="26" fillId="0" borderId="35" xfId="0" applyFont="1" applyBorder="1" applyAlignment="1">
      <alignment vertical="top" wrapText="1"/>
    </xf>
    <xf numFmtId="0" fontId="5" fillId="0" borderId="0" xfId="0" applyFont="1" applyAlignment="1">
      <alignment horizontal="left" vertical="center" indent="2"/>
    </xf>
    <xf numFmtId="0" fontId="9" fillId="0" borderId="5" xfId="0" applyFont="1" applyBorder="1" applyAlignment="1">
      <alignment horizontal="center"/>
    </xf>
    <xf numFmtId="0" fontId="12" fillId="9" borderId="24" xfId="0" applyFont="1" applyFill="1" applyBorder="1" applyAlignment="1" applyProtection="1">
      <alignment horizontal="center" vertical="center"/>
      <protection hidden="1"/>
    </xf>
    <xf numFmtId="0" fontId="27" fillId="8" borderId="39" xfId="0" applyFont="1" applyFill="1" applyBorder="1" applyAlignment="1">
      <alignment horizontal="center" vertical="justify"/>
    </xf>
    <xf numFmtId="0" fontId="13" fillId="0" borderId="37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vertical="center"/>
    </xf>
    <xf numFmtId="0" fontId="12" fillId="6" borderId="40" xfId="0" applyFont="1" applyFill="1" applyBorder="1" applyAlignment="1">
      <alignment horizontal="center" vertical="center"/>
    </xf>
    <xf numFmtId="0" fontId="18" fillId="6" borderId="40" xfId="0" applyFont="1" applyFill="1" applyBorder="1" applyAlignment="1">
      <alignment horizontal="center" vertical="center"/>
    </xf>
    <xf numFmtId="0" fontId="18" fillId="6" borderId="42" xfId="0" applyFont="1" applyFill="1" applyBorder="1" applyAlignment="1">
      <alignment horizontal="center" vertical="center"/>
    </xf>
    <xf numFmtId="1" fontId="18" fillId="0" borderId="43" xfId="0" applyNumberFormat="1" applyFont="1" applyBorder="1" applyAlignment="1" applyProtection="1">
      <alignment horizontal="center" vertical="center"/>
      <protection locked="0" hidden="1"/>
    </xf>
    <xf numFmtId="0" fontId="12" fillId="9" borderId="41" xfId="0" applyFont="1" applyFill="1" applyBorder="1" applyAlignment="1" applyProtection="1">
      <alignment horizontal="center" vertical="center"/>
      <protection hidden="1"/>
    </xf>
    <xf numFmtId="0" fontId="27" fillId="8" borderId="44" xfId="0" applyFont="1" applyFill="1" applyBorder="1" applyAlignment="1">
      <alignment horizontal="center" vertical="justify"/>
    </xf>
    <xf numFmtId="0" fontId="13" fillId="0" borderId="45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5" fillId="0" borderId="47" xfId="0" applyFont="1" applyBorder="1" applyAlignment="1">
      <alignment vertical="justify"/>
    </xf>
    <xf numFmtId="0" fontId="12" fillId="6" borderId="42" xfId="0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0" fillId="8" borderId="10" xfId="0" applyFill="1" applyBorder="1" applyAlignment="1">
      <alignment vertical="justify"/>
    </xf>
    <xf numFmtId="0" fontId="18" fillId="7" borderId="48" xfId="0" applyFont="1" applyFill="1" applyBorder="1" applyAlignment="1" applyProtection="1">
      <alignment horizontal="center" vertical="center"/>
      <protection hidden="1"/>
    </xf>
    <xf numFmtId="0" fontId="18" fillId="7" borderId="49" xfId="0" applyFont="1" applyFill="1" applyBorder="1" applyAlignment="1" applyProtection="1">
      <alignment horizontal="center" vertical="center"/>
      <protection hidden="1"/>
    </xf>
    <xf numFmtId="0" fontId="0" fillId="0" borderId="50" xfId="0" applyBorder="1" applyAlignment="1">
      <alignment vertical="center"/>
    </xf>
    <xf numFmtId="0" fontId="18" fillId="6" borderId="31" xfId="0" applyFont="1" applyFill="1" applyBorder="1" applyAlignment="1">
      <alignment horizontal="center" vertical="center"/>
    </xf>
    <xf numFmtId="0" fontId="18" fillId="6" borderId="30" xfId="0" applyFont="1" applyFill="1" applyBorder="1" applyAlignment="1">
      <alignment horizontal="center" vertical="center"/>
    </xf>
    <xf numFmtId="1" fontId="18" fillId="0" borderId="51" xfId="0" applyNumberFormat="1" applyFont="1" applyBorder="1" applyAlignment="1" applyProtection="1">
      <alignment horizontal="center" vertical="center"/>
      <protection locked="0" hidden="1"/>
    </xf>
    <xf numFmtId="0" fontId="12" fillId="9" borderId="50" xfId="0" applyFont="1" applyFill="1" applyBorder="1" applyAlignment="1" applyProtection="1">
      <alignment horizontal="center" vertical="center"/>
      <protection hidden="1"/>
    </xf>
    <xf numFmtId="0" fontId="27" fillId="8" borderId="52" xfId="0" applyFont="1" applyFill="1" applyBorder="1" applyAlignment="1">
      <alignment horizontal="center" vertical="justify"/>
    </xf>
    <xf numFmtId="1" fontId="18" fillId="0" borderId="22" xfId="0" applyNumberFormat="1" applyFont="1" applyBorder="1" applyAlignment="1" applyProtection="1">
      <alignment horizontal="center" vertical="center"/>
      <protection locked="0" hidden="1"/>
    </xf>
    <xf numFmtId="0" fontId="18" fillId="7" borderId="44" xfId="0" applyFont="1" applyFill="1" applyBorder="1" applyAlignment="1" applyProtection="1">
      <alignment horizontal="center" vertical="center"/>
      <protection hidden="1"/>
    </xf>
    <xf numFmtId="0" fontId="0" fillId="8" borderId="28" xfId="0" applyFill="1" applyBorder="1" applyAlignment="1">
      <alignment vertical="justify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18" fillId="0" borderId="24" xfId="0" applyFont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9" fillId="2" borderId="15" xfId="0" applyFont="1" applyFill="1" applyBorder="1" applyAlignment="1">
      <alignment horizontal="left" vertical="center" indent="2"/>
    </xf>
    <xf numFmtId="0" fontId="9" fillId="2" borderId="16" xfId="0" applyFont="1" applyFill="1" applyBorder="1" applyAlignment="1">
      <alignment horizontal="left" vertical="center" indent="2"/>
    </xf>
    <xf numFmtId="0" fontId="13" fillId="0" borderId="1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6" fillId="2" borderId="21" xfId="0" applyFont="1" applyFill="1" applyBorder="1" applyAlignment="1">
      <alignment horizontal="left" vertical="center" indent="2"/>
    </xf>
    <xf numFmtId="0" fontId="6" fillId="2" borderId="22" xfId="0" applyFont="1" applyFill="1" applyBorder="1" applyAlignment="1">
      <alignment horizontal="left" vertical="center" indent="2"/>
    </xf>
    <xf numFmtId="0" fontId="9" fillId="2" borderId="13" xfId="0" applyFont="1" applyFill="1" applyBorder="1" applyAlignment="1">
      <alignment horizontal="left" vertical="center" indent="2"/>
    </xf>
    <xf numFmtId="0" fontId="9" fillId="2" borderId="14" xfId="0" applyFont="1" applyFill="1" applyBorder="1" applyAlignment="1">
      <alignment horizontal="left" vertical="center" indent="2"/>
    </xf>
    <xf numFmtId="0" fontId="6" fillId="2" borderId="13" xfId="0" applyFont="1" applyFill="1" applyBorder="1" applyAlignment="1">
      <alignment horizontal="left" vertical="center" indent="2"/>
    </xf>
    <xf numFmtId="0" fontId="6" fillId="2" borderId="14" xfId="0" applyFont="1" applyFill="1" applyBorder="1" applyAlignment="1">
      <alignment horizontal="left" vertical="center" indent="2"/>
    </xf>
    <xf numFmtId="0" fontId="9" fillId="2" borderId="13" xfId="0" applyFont="1" applyFill="1" applyBorder="1" applyAlignment="1">
      <alignment horizontal="left" vertical="center" indent="3"/>
    </xf>
    <xf numFmtId="0" fontId="6" fillId="2" borderId="14" xfId="0" applyFont="1" applyFill="1" applyBorder="1" applyAlignment="1">
      <alignment horizontal="left" vertical="center" indent="3"/>
    </xf>
    <xf numFmtId="0" fontId="10" fillId="2" borderId="13" xfId="0" applyFont="1" applyFill="1" applyBorder="1" applyAlignment="1">
      <alignment horizontal="left" vertical="center" wrapText="1" indent="2"/>
    </xf>
    <xf numFmtId="0" fontId="11" fillId="2" borderId="14" xfId="0" applyFont="1" applyFill="1" applyBorder="1" applyAlignment="1">
      <alignment horizontal="left" vertical="center" wrapText="1" indent="2"/>
    </xf>
    <xf numFmtId="0" fontId="11" fillId="2" borderId="13" xfId="0" applyFont="1" applyFill="1" applyBorder="1" applyAlignment="1">
      <alignment vertical="center" wrapText="1"/>
    </xf>
    <xf numFmtId="0" fontId="11" fillId="2" borderId="14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1" fillId="2" borderId="21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2" borderId="4" xfId="0" applyFont="1" applyFill="1" applyBorder="1" applyAlignment="1">
      <alignment horizontal="left" vertical="center" indent="2"/>
    </xf>
    <xf numFmtId="0" fontId="9" fillId="2" borderId="27" xfId="0" applyFont="1" applyFill="1" applyBorder="1" applyAlignment="1">
      <alignment horizontal="left" vertical="center" indent="2"/>
    </xf>
    <xf numFmtId="0" fontId="13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0" fillId="0" borderId="38" xfId="0" applyBorder="1" applyAlignment="1"/>
    <xf numFmtId="0" fontId="22" fillId="0" borderId="0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0"/>
  <sheetViews>
    <sheetView showGridLines="0" zoomScale="120" zoomScaleNormal="120" zoomScaleSheetLayoutView="100" workbookViewId="0">
      <selection activeCell="A2" sqref="A2:H2"/>
    </sheetView>
  </sheetViews>
  <sheetFormatPr defaultRowHeight="15" x14ac:dyDescent="0.3"/>
  <cols>
    <col min="1" max="1" width="6.7109375" customWidth="1"/>
    <col min="2" max="2" width="22.7109375" style="1" customWidth="1"/>
    <col min="3" max="6" width="8.7109375" style="1" customWidth="1"/>
    <col min="7" max="7" width="9.85546875" style="1" customWidth="1"/>
    <col min="8" max="8" width="8.28515625" style="1" customWidth="1"/>
    <col min="9" max="9" width="2.7109375" customWidth="1"/>
  </cols>
  <sheetData>
    <row r="1" spans="1:10" ht="9" customHeight="1" x14ac:dyDescent="0.3"/>
    <row r="2" spans="1:10" s="29" customFormat="1" ht="15" customHeight="1" x14ac:dyDescent="0.25">
      <c r="A2" s="102" t="s">
        <v>0</v>
      </c>
      <c r="B2" s="103"/>
      <c r="C2" s="103"/>
      <c r="D2" s="103"/>
      <c r="E2" s="103"/>
      <c r="F2" s="103"/>
      <c r="G2" s="103"/>
      <c r="H2" s="103"/>
    </row>
    <row r="3" spans="1:10" s="3" customFormat="1" hidden="1" x14ac:dyDescent="0.2">
      <c r="A3" s="108" t="s">
        <v>1</v>
      </c>
      <c r="B3" s="109"/>
      <c r="C3" s="114" t="s">
        <v>2</v>
      </c>
      <c r="D3" s="115"/>
      <c r="E3" s="115"/>
      <c r="F3" s="115"/>
      <c r="G3" s="115"/>
      <c r="H3" s="115"/>
    </row>
    <row r="4" spans="1:10" s="3" customFormat="1" hidden="1" thickBot="1" x14ac:dyDescent="0.25">
      <c r="A4" s="110" t="s">
        <v>3</v>
      </c>
      <c r="B4" s="111"/>
      <c r="C4" s="116" t="s">
        <v>4</v>
      </c>
      <c r="D4" s="117"/>
      <c r="E4" s="117"/>
      <c r="F4" s="117"/>
      <c r="G4" s="117"/>
      <c r="H4" s="117"/>
    </row>
    <row r="5" spans="1:10" s="3" customFormat="1" ht="15.75" hidden="1" thickBot="1" x14ac:dyDescent="0.25">
      <c r="A5" s="110" t="s">
        <v>5</v>
      </c>
      <c r="B5" s="111"/>
      <c r="C5" s="118" t="s">
        <v>6</v>
      </c>
      <c r="D5" s="119"/>
      <c r="E5" s="119"/>
      <c r="F5" s="119"/>
      <c r="G5" s="119"/>
      <c r="H5" s="119"/>
    </row>
    <row r="6" spans="1:10" s="3" customFormat="1" ht="15.75" hidden="1" thickBot="1" x14ac:dyDescent="0.3">
      <c r="A6" s="110" t="s">
        <v>7</v>
      </c>
      <c r="B6" s="111"/>
      <c r="C6" s="116" t="s">
        <v>8</v>
      </c>
      <c r="D6" s="117"/>
      <c r="E6" s="117"/>
      <c r="F6" s="117"/>
      <c r="G6" s="117"/>
      <c r="H6" s="117"/>
      <c r="J6" s="6"/>
    </row>
    <row r="7" spans="1:10" s="3" customFormat="1" ht="15.75" hidden="1" thickBot="1" x14ac:dyDescent="0.25">
      <c r="A7" s="110" t="s">
        <v>9</v>
      </c>
      <c r="B7" s="111"/>
      <c r="C7" s="120" t="s">
        <v>10</v>
      </c>
      <c r="D7" s="121"/>
      <c r="E7" s="121"/>
      <c r="F7" s="121"/>
      <c r="G7" s="121"/>
      <c r="H7" s="121"/>
    </row>
    <row r="8" spans="1:10" s="3" customFormat="1" ht="51.95" hidden="1" customHeight="1" x14ac:dyDescent="0.2">
      <c r="A8" s="112" t="s">
        <v>11</v>
      </c>
      <c r="B8" s="113"/>
      <c r="C8" s="122" t="s">
        <v>12</v>
      </c>
      <c r="D8" s="123"/>
      <c r="E8" s="123"/>
      <c r="F8" s="123"/>
      <c r="G8" s="123"/>
      <c r="H8" s="123"/>
    </row>
    <row r="9" spans="1:10" s="3" customFormat="1" ht="24.95" hidden="1" customHeight="1" x14ac:dyDescent="0.2">
      <c r="A9" s="110" t="s">
        <v>13</v>
      </c>
      <c r="B9" s="111"/>
      <c r="C9" s="124" t="s">
        <v>14</v>
      </c>
      <c r="D9" s="125"/>
      <c r="E9" s="125"/>
      <c r="F9" s="125"/>
      <c r="G9" s="125"/>
      <c r="H9" s="125"/>
    </row>
    <row r="10" spans="1:10" s="3" customFormat="1" hidden="1" thickBot="1" x14ac:dyDescent="0.25">
      <c r="A10" s="110" t="s">
        <v>15</v>
      </c>
      <c r="B10" s="111"/>
      <c r="C10" s="128" t="s">
        <v>16</v>
      </c>
      <c r="D10" s="129"/>
      <c r="E10" s="129"/>
      <c r="F10" s="129"/>
      <c r="G10" s="129"/>
      <c r="H10" s="129"/>
    </row>
    <row r="11" spans="1:10" s="3" customFormat="1" hidden="1" thickBot="1" x14ac:dyDescent="0.25">
      <c r="A11" s="7"/>
      <c r="B11" s="63" t="s">
        <v>17</v>
      </c>
      <c r="C11" s="8"/>
      <c r="D11" s="9"/>
      <c r="E11" s="9"/>
      <c r="F11" s="9"/>
      <c r="G11" s="9"/>
      <c r="H11" s="9"/>
    </row>
    <row r="12" spans="1:10" s="3" customFormat="1" ht="15" hidden="1" customHeight="1" x14ac:dyDescent="0.25">
      <c r="A12" s="130" t="s">
        <v>18</v>
      </c>
      <c r="B12" s="131"/>
      <c r="C12" s="104" t="s">
        <v>19</v>
      </c>
      <c r="D12" s="105"/>
      <c r="E12" s="105"/>
      <c r="F12" s="105"/>
      <c r="G12" s="105"/>
      <c r="H12" s="105"/>
      <c r="J12" s="5"/>
    </row>
    <row r="13" spans="1:10" s="3" customFormat="1" ht="15.75" hidden="1" customHeight="1" thickBot="1" x14ac:dyDescent="0.25">
      <c r="A13" s="132" t="s">
        <v>20</v>
      </c>
      <c r="B13" s="133"/>
      <c r="C13" s="134" t="s">
        <v>21</v>
      </c>
      <c r="D13" s="135"/>
      <c r="E13" s="135"/>
      <c r="F13" s="135"/>
      <c r="G13" s="135"/>
      <c r="H13" s="135"/>
    </row>
    <row r="14" spans="1:10" s="3" customFormat="1" ht="9.75" customHeight="1" thickBot="1" x14ac:dyDescent="0.25">
      <c r="A14" s="10"/>
      <c r="B14" s="11"/>
      <c r="C14" s="12"/>
      <c r="D14" s="12"/>
      <c r="E14" s="12"/>
      <c r="F14" s="12"/>
      <c r="G14" s="12"/>
      <c r="H14" s="12"/>
    </row>
    <row r="15" spans="1:10" s="13" customFormat="1" ht="18" customHeight="1" x14ac:dyDescent="0.2">
      <c r="A15" s="106" t="s">
        <v>22</v>
      </c>
      <c r="B15" s="126" t="s">
        <v>23</v>
      </c>
      <c r="C15" s="136" t="s">
        <v>24</v>
      </c>
      <c r="D15" s="137"/>
      <c r="E15" s="137"/>
      <c r="F15" s="137"/>
      <c r="G15" s="138" t="s">
        <v>25</v>
      </c>
      <c r="H15" s="139"/>
    </row>
    <row r="16" spans="1:10" s="13" customFormat="1" ht="18" customHeight="1" thickBot="1" x14ac:dyDescent="0.25">
      <c r="A16" s="107"/>
      <c r="B16" s="127"/>
      <c r="C16" s="16" t="s">
        <v>26</v>
      </c>
      <c r="D16" s="16" t="s">
        <v>27</v>
      </c>
      <c r="E16" s="16" t="s">
        <v>28</v>
      </c>
      <c r="F16" s="17" t="s">
        <v>29</v>
      </c>
      <c r="G16" s="18" t="s">
        <v>30</v>
      </c>
      <c r="H16" s="19" t="s">
        <v>31</v>
      </c>
    </row>
    <row r="17" spans="1:8" s="14" customFormat="1" ht="18" customHeight="1" x14ac:dyDescent="0.2">
      <c r="A17" s="35">
        <v>13</v>
      </c>
      <c r="B17" s="52" t="s">
        <v>32</v>
      </c>
      <c r="C17" s="49">
        <v>99</v>
      </c>
      <c r="D17" s="44">
        <v>99</v>
      </c>
      <c r="E17" s="44">
        <v>99</v>
      </c>
      <c r="F17" s="50">
        <v>96</v>
      </c>
      <c r="G17" s="38">
        <f t="shared" ref="G17:G50" si="0">SUM(C17:F17)</f>
        <v>393</v>
      </c>
      <c r="H17" s="39" t="s">
        <v>33</v>
      </c>
    </row>
    <row r="18" spans="1:8" s="14" customFormat="1" ht="18" customHeight="1" x14ac:dyDescent="0.2">
      <c r="A18" s="20">
        <v>28</v>
      </c>
      <c r="B18" s="21" t="s">
        <v>34</v>
      </c>
      <c r="C18" s="36">
        <v>100</v>
      </c>
      <c r="D18" s="28">
        <v>99</v>
      </c>
      <c r="E18" s="28">
        <v>99</v>
      </c>
      <c r="F18" s="37">
        <v>94</v>
      </c>
      <c r="G18" s="51">
        <f t="shared" si="0"/>
        <v>392</v>
      </c>
      <c r="H18" s="24" t="s">
        <v>35</v>
      </c>
    </row>
    <row r="19" spans="1:8" s="14" customFormat="1" ht="18" customHeight="1" x14ac:dyDescent="0.2">
      <c r="A19" s="20">
        <v>26</v>
      </c>
      <c r="B19" s="21" t="s">
        <v>36</v>
      </c>
      <c r="C19" s="20">
        <v>97</v>
      </c>
      <c r="D19" s="22">
        <v>98</v>
      </c>
      <c r="E19" s="22">
        <v>90</v>
      </c>
      <c r="F19" s="15">
        <v>96</v>
      </c>
      <c r="G19" s="23">
        <f t="shared" si="0"/>
        <v>381</v>
      </c>
      <c r="H19" s="25" t="s">
        <v>37</v>
      </c>
    </row>
    <row r="20" spans="1:8" s="14" customFormat="1" ht="18" customHeight="1" x14ac:dyDescent="0.2">
      <c r="A20" s="20">
        <v>17</v>
      </c>
      <c r="B20" s="26" t="s">
        <v>38</v>
      </c>
      <c r="C20" s="36">
        <v>100</v>
      </c>
      <c r="D20" s="28">
        <v>100</v>
      </c>
      <c r="E20" s="28">
        <v>90</v>
      </c>
      <c r="F20" s="37">
        <v>90</v>
      </c>
      <c r="G20" s="27">
        <f t="shared" si="0"/>
        <v>380</v>
      </c>
      <c r="H20" s="15" t="s">
        <v>39</v>
      </c>
    </row>
    <row r="21" spans="1:8" s="14" customFormat="1" ht="18" customHeight="1" x14ac:dyDescent="0.2">
      <c r="A21" s="20">
        <v>1</v>
      </c>
      <c r="B21" s="26" t="s">
        <v>40</v>
      </c>
      <c r="C21" s="36">
        <v>100</v>
      </c>
      <c r="D21" s="28">
        <v>99</v>
      </c>
      <c r="E21" s="28">
        <v>95</v>
      </c>
      <c r="F21" s="37">
        <v>82</v>
      </c>
      <c r="G21" s="27">
        <f t="shared" si="0"/>
        <v>376</v>
      </c>
      <c r="H21" s="15" t="s">
        <v>41</v>
      </c>
    </row>
    <row r="22" spans="1:8" s="14" customFormat="1" ht="18" customHeight="1" x14ac:dyDescent="0.2">
      <c r="A22" s="20">
        <v>5</v>
      </c>
      <c r="B22" s="26" t="s">
        <v>42</v>
      </c>
      <c r="C22" s="36">
        <v>100</v>
      </c>
      <c r="D22" s="28">
        <v>92</v>
      </c>
      <c r="E22" s="28">
        <v>91</v>
      </c>
      <c r="F22" s="37">
        <v>87</v>
      </c>
      <c r="G22" s="27">
        <f t="shared" si="0"/>
        <v>370</v>
      </c>
      <c r="H22" s="15" t="s">
        <v>43</v>
      </c>
    </row>
    <row r="23" spans="1:8" s="14" customFormat="1" ht="18" customHeight="1" x14ac:dyDescent="0.2">
      <c r="A23" s="20">
        <v>18</v>
      </c>
      <c r="B23" s="26" t="s">
        <v>44</v>
      </c>
      <c r="C23" s="36">
        <v>97</v>
      </c>
      <c r="D23" s="28">
        <v>99</v>
      </c>
      <c r="E23" s="28">
        <v>96</v>
      </c>
      <c r="F23" s="37">
        <v>78</v>
      </c>
      <c r="G23" s="27">
        <f t="shared" si="0"/>
        <v>370</v>
      </c>
      <c r="H23" s="15" t="s">
        <v>45</v>
      </c>
    </row>
    <row r="24" spans="1:8" s="14" customFormat="1" ht="18" customHeight="1" x14ac:dyDescent="0.2">
      <c r="A24" s="20">
        <v>23</v>
      </c>
      <c r="B24" s="26" t="s">
        <v>46</v>
      </c>
      <c r="C24" s="36">
        <v>100</v>
      </c>
      <c r="D24" s="28">
        <v>99</v>
      </c>
      <c r="E24" s="28">
        <v>86</v>
      </c>
      <c r="F24" s="37">
        <v>84</v>
      </c>
      <c r="G24" s="20">
        <f t="shared" si="0"/>
        <v>369</v>
      </c>
      <c r="H24" s="15" t="s">
        <v>47</v>
      </c>
    </row>
    <row r="25" spans="1:8" s="14" customFormat="1" ht="18" customHeight="1" x14ac:dyDescent="0.2">
      <c r="A25" s="20">
        <v>9</v>
      </c>
      <c r="B25" s="26" t="s">
        <v>48</v>
      </c>
      <c r="C25" s="36">
        <v>97</v>
      </c>
      <c r="D25" s="28">
        <v>99</v>
      </c>
      <c r="E25" s="28">
        <v>95</v>
      </c>
      <c r="F25" s="37">
        <v>78</v>
      </c>
      <c r="G25" s="27">
        <f t="shared" si="0"/>
        <v>369</v>
      </c>
      <c r="H25" s="15" t="s">
        <v>49</v>
      </c>
    </row>
    <row r="26" spans="1:8" s="14" customFormat="1" ht="18" customHeight="1" x14ac:dyDescent="0.2">
      <c r="A26" s="20">
        <v>25</v>
      </c>
      <c r="B26" s="26" t="s">
        <v>50</v>
      </c>
      <c r="C26" s="36">
        <v>99</v>
      </c>
      <c r="D26" s="28">
        <v>99</v>
      </c>
      <c r="E26" s="28">
        <v>85</v>
      </c>
      <c r="F26" s="37">
        <v>85</v>
      </c>
      <c r="G26" s="27">
        <f t="shared" si="0"/>
        <v>368</v>
      </c>
      <c r="H26" s="15" t="s">
        <v>51</v>
      </c>
    </row>
    <row r="27" spans="1:8" s="14" customFormat="1" ht="18" customHeight="1" x14ac:dyDescent="0.2">
      <c r="A27" s="20">
        <v>24</v>
      </c>
      <c r="B27" s="26" t="s">
        <v>52</v>
      </c>
      <c r="C27" s="36">
        <v>96</v>
      </c>
      <c r="D27" s="28">
        <v>98</v>
      </c>
      <c r="E27" s="28">
        <v>95</v>
      </c>
      <c r="F27" s="37">
        <v>78</v>
      </c>
      <c r="G27" s="27">
        <f t="shared" si="0"/>
        <v>367</v>
      </c>
      <c r="H27" s="15" t="s">
        <v>53</v>
      </c>
    </row>
    <row r="28" spans="1:8" s="14" customFormat="1" ht="18" customHeight="1" x14ac:dyDescent="0.2">
      <c r="A28" s="20">
        <v>15</v>
      </c>
      <c r="B28" s="26" t="s">
        <v>54</v>
      </c>
      <c r="C28" s="36">
        <v>97</v>
      </c>
      <c r="D28" s="28">
        <v>97</v>
      </c>
      <c r="E28" s="28">
        <v>97</v>
      </c>
      <c r="F28" s="37">
        <v>74</v>
      </c>
      <c r="G28" s="20">
        <f t="shared" si="0"/>
        <v>365</v>
      </c>
      <c r="H28" s="15" t="s">
        <v>55</v>
      </c>
    </row>
    <row r="29" spans="1:8" s="14" customFormat="1" ht="18" customHeight="1" x14ac:dyDescent="0.2">
      <c r="A29" s="20">
        <v>30</v>
      </c>
      <c r="B29" s="26" t="s">
        <v>56</v>
      </c>
      <c r="C29" s="36">
        <v>100</v>
      </c>
      <c r="D29" s="28">
        <v>96</v>
      </c>
      <c r="E29" s="28">
        <v>83</v>
      </c>
      <c r="F29" s="37">
        <v>85</v>
      </c>
      <c r="G29" s="20">
        <f t="shared" si="0"/>
        <v>364</v>
      </c>
      <c r="H29" s="15" t="s">
        <v>57</v>
      </c>
    </row>
    <row r="30" spans="1:8" s="14" customFormat="1" ht="18" customHeight="1" x14ac:dyDescent="0.2">
      <c r="A30" s="20">
        <v>4</v>
      </c>
      <c r="B30" s="26" t="s">
        <v>58</v>
      </c>
      <c r="C30" s="36">
        <v>98</v>
      </c>
      <c r="D30" s="28">
        <v>98</v>
      </c>
      <c r="E30" s="28">
        <v>79</v>
      </c>
      <c r="F30" s="37">
        <v>88</v>
      </c>
      <c r="G30" s="27">
        <f t="shared" si="0"/>
        <v>363</v>
      </c>
      <c r="H30" s="15" t="s">
        <v>59</v>
      </c>
    </row>
    <row r="31" spans="1:8" s="14" customFormat="1" ht="18" customHeight="1" x14ac:dyDescent="0.2">
      <c r="A31" s="20">
        <v>7</v>
      </c>
      <c r="B31" s="26" t="s">
        <v>60</v>
      </c>
      <c r="C31" s="36">
        <v>98</v>
      </c>
      <c r="D31" s="28">
        <v>99</v>
      </c>
      <c r="E31" s="28">
        <v>81</v>
      </c>
      <c r="F31" s="37">
        <v>85</v>
      </c>
      <c r="G31" s="27">
        <f t="shared" si="0"/>
        <v>363</v>
      </c>
      <c r="H31" s="15" t="s">
        <v>61</v>
      </c>
    </row>
    <row r="32" spans="1:8" s="14" customFormat="1" ht="18" customHeight="1" x14ac:dyDescent="0.2">
      <c r="A32" s="20">
        <v>19</v>
      </c>
      <c r="B32" s="26" t="s">
        <v>62</v>
      </c>
      <c r="C32" s="36">
        <v>95</v>
      </c>
      <c r="D32" s="28">
        <v>100</v>
      </c>
      <c r="E32" s="28">
        <v>87</v>
      </c>
      <c r="F32" s="37">
        <v>81</v>
      </c>
      <c r="G32" s="27">
        <f t="shared" si="0"/>
        <v>363</v>
      </c>
      <c r="H32" s="15" t="s">
        <v>63</v>
      </c>
    </row>
    <row r="33" spans="1:8" s="14" customFormat="1" ht="18" customHeight="1" x14ac:dyDescent="0.2">
      <c r="A33" s="20">
        <v>10</v>
      </c>
      <c r="B33" s="26" t="s">
        <v>64</v>
      </c>
      <c r="C33" s="36">
        <v>86</v>
      </c>
      <c r="D33" s="28">
        <v>99</v>
      </c>
      <c r="E33" s="28">
        <v>95</v>
      </c>
      <c r="F33" s="37">
        <v>82</v>
      </c>
      <c r="G33" s="27">
        <f t="shared" si="0"/>
        <v>362</v>
      </c>
      <c r="H33" s="15" t="s">
        <v>65</v>
      </c>
    </row>
    <row r="34" spans="1:8" s="14" customFormat="1" ht="18" customHeight="1" x14ac:dyDescent="0.2">
      <c r="A34" s="20">
        <v>12</v>
      </c>
      <c r="B34" s="26" t="s">
        <v>66</v>
      </c>
      <c r="C34" s="36">
        <v>85</v>
      </c>
      <c r="D34" s="28">
        <v>94</v>
      </c>
      <c r="E34" s="28">
        <v>89</v>
      </c>
      <c r="F34" s="37">
        <v>88</v>
      </c>
      <c r="G34" s="27">
        <f t="shared" si="0"/>
        <v>356</v>
      </c>
      <c r="H34" s="15" t="s">
        <v>67</v>
      </c>
    </row>
    <row r="35" spans="1:8" s="14" customFormat="1" ht="18" customHeight="1" x14ac:dyDescent="0.2">
      <c r="A35" s="20">
        <v>31</v>
      </c>
      <c r="B35" s="26" t="s">
        <v>68</v>
      </c>
      <c r="C35" s="36">
        <v>84</v>
      </c>
      <c r="D35" s="28">
        <v>97</v>
      </c>
      <c r="E35" s="28">
        <v>98</v>
      </c>
      <c r="F35" s="37">
        <v>74</v>
      </c>
      <c r="G35" s="27">
        <f t="shared" si="0"/>
        <v>353</v>
      </c>
      <c r="H35" s="15" t="s">
        <v>69</v>
      </c>
    </row>
    <row r="36" spans="1:8" s="14" customFormat="1" ht="18" customHeight="1" x14ac:dyDescent="0.2">
      <c r="A36" s="20">
        <v>3</v>
      </c>
      <c r="B36" s="26" t="s">
        <v>70</v>
      </c>
      <c r="C36" s="36">
        <v>93</v>
      </c>
      <c r="D36" s="28">
        <v>95</v>
      </c>
      <c r="E36" s="28">
        <v>76</v>
      </c>
      <c r="F36" s="37">
        <v>87</v>
      </c>
      <c r="G36" s="27">
        <f t="shared" si="0"/>
        <v>351</v>
      </c>
      <c r="H36" s="15" t="s">
        <v>71</v>
      </c>
    </row>
    <row r="37" spans="1:8" s="14" customFormat="1" ht="18" customHeight="1" x14ac:dyDescent="0.2">
      <c r="A37" s="20">
        <v>16</v>
      </c>
      <c r="B37" s="26" t="s">
        <v>72</v>
      </c>
      <c r="C37" s="36">
        <v>98</v>
      </c>
      <c r="D37" s="28">
        <v>80</v>
      </c>
      <c r="E37" s="28">
        <v>87</v>
      </c>
      <c r="F37" s="37">
        <v>86</v>
      </c>
      <c r="G37" s="20">
        <f t="shared" si="0"/>
        <v>351</v>
      </c>
      <c r="H37" s="15" t="s">
        <v>73</v>
      </c>
    </row>
    <row r="38" spans="1:8" s="14" customFormat="1" ht="18" customHeight="1" x14ac:dyDescent="0.2">
      <c r="A38" s="20">
        <v>8</v>
      </c>
      <c r="B38" s="26" t="s">
        <v>74</v>
      </c>
      <c r="C38" s="36">
        <v>97</v>
      </c>
      <c r="D38" s="28">
        <v>99</v>
      </c>
      <c r="E38" s="28">
        <v>87</v>
      </c>
      <c r="F38" s="37">
        <v>67</v>
      </c>
      <c r="G38" s="27">
        <f t="shared" si="0"/>
        <v>350</v>
      </c>
      <c r="H38" s="15" t="s">
        <v>75</v>
      </c>
    </row>
    <row r="39" spans="1:8" s="14" customFormat="1" ht="18" customHeight="1" x14ac:dyDescent="0.2">
      <c r="A39" s="20">
        <v>29</v>
      </c>
      <c r="B39" s="30" t="s">
        <v>76</v>
      </c>
      <c r="C39" s="36">
        <v>80</v>
      </c>
      <c r="D39" s="28">
        <v>97</v>
      </c>
      <c r="E39" s="28">
        <v>97</v>
      </c>
      <c r="F39" s="37">
        <v>74</v>
      </c>
      <c r="G39" s="27">
        <f t="shared" si="0"/>
        <v>348</v>
      </c>
      <c r="H39" s="15" t="s">
        <v>77</v>
      </c>
    </row>
    <row r="40" spans="1:8" s="14" customFormat="1" ht="18" customHeight="1" x14ac:dyDescent="0.2">
      <c r="A40" s="20">
        <v>33</v>
      </c>
      <c r="B40" s="26" t="s">
        <v>78</v>
      </c>
      <c r="C40" s="36">
        <v>85</v>
      </c>
      <c r="D40" s="28">
        <v>98</v>
      </c>
      <c r="E40" s="28">
        <v>95</v>
      </c>
      <c r="F40" s="37">
        <v>70</v>
      </c>
      <c r="G40" s="27">
        <f t="shared" si="0"/>
        <v>348</v>
      </c>
      <c r="H40" s="15" t="s">
        <v>79</v>
      </c>
    </row>
    <row r="41" spans="1:8" s="14" customFormat="1" ht="18" customHeight="1" x14ac:dyDescent="0.2">
      <c r="A41" s="20">
        <v>11</v>
      </c>
      <c r="B41" s="26" t="s">
        <v>80</v>
      </c>
      <c r="C41" s="36">
        <v>80</v>
      </c>
      <c r="D41" s="28">
        <v>93</v>
      </c>
      <c r="E41" s="28">
        <v>88</v>
      </c>
      <c r="F41" s="37">
        <v>84</v>
      </c>
      <c r="G41" s="27">
        <f t="shared" si="0"/>
        <v>345</v>
      </c>
      <c r="H41" s="15" t="s">
        <v>81</v>
      </c>
    </row>
    <row r="42" spans="1:8" ht="18" customHeight="1" x14ac:dyDescent="0.2">
      <c r="A42" s="20">
        <v>20</v>
      </c>
      <c r="B42" s="26" t="s">
        <v>82</v>
      </c>
      <c r="C42" s="20">
        <v>94</v>
      </c>
      <c r="D42" s="22">
        <v>99</v>
      </c>
      <c r="E42" s="22">
        <v>87</v>
      </c>
      <c r="F42" s="15">
        <v>65</v>
      </c>
      <c r="G42" s="27">
        <f t="shared" si="0"/>
        <v>345</v>
      </c>
      <c r="H42" s="15" t="s">
        <v>83</v>
      </c>
    </row>
    <row r="43" spans="1:8" ht="18" customHeight="1" x14ac:dyDescent="0.2">
      <c r="A43" s="20">
        <v>2</v>
      </c>
      <c r="B43" s="26" t="s">
        <v>84</v>
      </c>
      <c r="C43" s="36">
        <v>100</v>
      </c>
      <c r="D43" s="28">
        <v>76</v>
      </c>
      <c r="E43" s="28">
        <v>74</v>
      </c>
      <c r="F43" s="37">
        <v>92</v>
      </c>
      <c r="G43" s="27">
        <f t="shared" si="0"/>
        <v>342</v>
      </c>
      <c r="H43" s="15" t="s">
        <v>85</v>
      </c>
    </row>
    <row r="44" spans="1:8" ht="18" customHeight="1" x14ac:dyDescent="0.2">
      <c r="A44" s="20">
        <v>34</v>
      </c>
      <c r="B44" s="26" t="s">
        <v>86</v>
      </c>
      <c r="C44" s="36">
        <v>89</v>
      </c>
      <c r="D44" s="28">
        <v>96</v>
      </c>
      <c r="E44" s="28">
        <v>89</v>
      </c>
      <c r="F44" s="37">
        <v>67</v>
      </c>
      <c r="G44" s="20">
        <f t="shared" si="0"/>
        <v>341</v>
      </c>
      <c r="H44" s="15" t="s">
        <v>87</v>
      </c>
    </row>
    <row r="45" spans="1:8" ht="18" customHeight="1" x14ac:dyDescent="0.2">
      <c r="A45" s="31">
        <v>14</v>
      </c>
      <c r="B45" s="32" t="s">
        <v>88</v>
      </c>
      <c r="C45" s="36">
        <v>95</v>
      </c>
      <c r="D45" s="28">
        <v>85</v>
      </c>
      <c r="E45" s="28">
        <v>89</v>
      </c>
      <c r="F45" s="37">
        <v>70</v>
      </c>
      <c r="G45" s="27">
        <f t="shared" si="0"/>
        <v>339</v>
      </c>
      <c r="H45" s="15" t="s">
        <v>89</v>
      </c>
    </row>
    <row r="46" spans="1:8" ht="18" customHeight="1" x14ac:dyDescent="0.2">
      <c r="A46" s="31">
        <v>22</v>
      </c>
      <c r="B46" s="32" t="s">
        <v>90</v>
      </c>
      <c r="C46" s="20">
        <v>98</v>
      </c>
      <c r="D46" s="22">
        <v>99</v>
      </c>
      <c r="E46" s="22">
        <v>84</v>
      </c>
      <c r="F46" s="15">
        <v>56</v>
      </c>
      <c r="G46" s="27">
        <f t="shared" si="0"/>
        <v>337</v>
      </c>
      <c r="H46" s="15" t="s">
        <v>91</v>
      </c>
    </row>
    <row r="47" spans="1:8" ht="18" customHeight="1" x14ac:dyDescent="0.2">
      <c r="A47" s="20">
        <v>32</v>
      </c>
      <c r="B47" s="26" t="s">
        <v>92</v>
      </c>
      <c r="C47" s="36">
        <v>95</v>
      </c>
      <c r="D47" s="28">
        <v>95</v>
      </c>
      <c r="E47" s="28">
        <v>71</v>
      </c>
      <c r="F47" s="37">
        <v>63</v>
      </c>
      <c r="G47" s="27">
        <f t="shared" si="0"/>
        <v>324</v>
      </c>
      <c r="H47" s="15" t="s">
        <v>93</v>
      </c>
    </row>
    <row r="48" spans="1:8" ht="18" customHeight="1" x14ac:dyDescent="0.2">
      <c r="A48" s="31">
        <v>6</v>
      </c>
      <c r="B48" s="32" t="s">
        <v>94</v>
      </c>
      <c r="C48" s="46">
        <v>99</v>
      </c>
      <c r="D48" s="43">
        <v>88</v>
      </c>
      <c r="E48" s="43">
        <v>60</v>
      </c>
      <c r="F48" s="47">
        <v>71</v>
      </c>
      <c r="G48" s="27">
        <f t="shared" si="0"/>
        <v>318</v>
      </c>
      <c r="H48" s="33" t="s">
        <v>95</v>
      </c>
    </row>
    <row r="49" spans="1:9" ht="18" customHeight="1" x14ac:dyDescent="0.2">
      <c r="A49" s="31">
        <v>27</v>
      </c>
      <c r="B49" s="32" t="s">
        <v>96</v>
      </c>
      <c r="C49" s="46">
        <v>70</v>
      </c>
      <c r="D49" s="43">
        <v>77</v>
      </c>
      <c r="E49" s="43">
        <v>59</v>
      </c>
      <c r="F49" s="47">
        <v>81</v>
      </c>
      <c r="G49" s="27">
        <f t="shared" si="0"/>
        <v>287</v>
      </c>
      <c r="H49" s="33" t="s">
        <v>97</v>
      </c>
    </row>
    <row r="50" spans="1:9" ht="18" customHeight="1" x14ac:dyDescent="0.2">
      <c r="A50" s="31">
        <v>21</v>
      </c>
      <c r="B50" s="32" t="s">
        <v>98</v>
      </c>
      <c r="C50" s="46">
        <v>68</v>
      </c>
      <c r="D50" s="43">
        <v>73</v>
      </c>
      <c r="E50" s="43">
        <v>79</v>
      </c>
      <c r="F50" s="47">
        <v>55</v>
      </c>
      <c r="G50" s="27">
        <f t="shared" si="0"/>
        <v>275</v>
      </c>
      <c r="H50" s="33" t="s">
        <v>99</v>
      </c>
    </row>
    <row r="51" spans="1:9" thickBot="1" x14ac:dyDescent="0.25">
      <c r="A51" s="48"/>
      <c r="B51" s="42"/>
      <c r="C51" s="40"/>
      <c r="D51" s="41"/>
      <c r="E51" s="41"/>
      <c r="F51" s="42"/>
      <c r="G51" s="40"/>
      <c r="H51" s="42"/>
      <c r="I51" s="45"/>
    </row>
    <row r="256" spans="2:2" ht="15.75" x14ac:dyDescent="0.3">
      <c r="B256" s="2"/>
    </row>
    <row r="257" spans="2:2" ht="15.75" x14ac:dyDescent="0.3">
      <c r="B257" s="2"/>
    </row>
    <row r="258" spans="2:2" ht="15.75" x14ac:dyDescent="0.3">
      <c r="B258" s="2"/>
    </row>
    <row r="259" spans="2:2" ht="15.75" x14ac:dyDescent="0.3">
      <c r="B259" s="2"/>
    </row>
    <row r="260" spans="2:2" ht="15.75" x14ac:dyDescent="0.3">
      <c r="B260" s="2"/>
    </row>
    <row r="261" spans="2:2" ht="15.75" x14ac:dyDescent="0.3">
      <c r="B261" s="2"/>
    </row>
    <row r="262" spans="2:2" ht="15.75" x14ac:dyDescent="0.3">
      <c r="B262" s="2"/>
    </row>
    <row r="263" spans="2:2" ht="15.75" x14ac:dyDescent="0.3">
      <c r="B263" s="2"/>
    </row>
    <row r="264" spans="2:2" ht="15.75" x14ac:dyDescent="0.3">
      <c r="B264" s="2"/>
    </row>
    <row r="265" spans="2:2" ht="15.75" x14ac:dyDescent="0.3">
      <c r="B265" s="2"/>
    </row>
    <row r="266" spans="2:2" ht="15.75" x14ac:dyDescent="0.3">
      <c r="B266" s="2"/>
    </row>
    <row r="267" spans="2:2" ht="15.75" x14ac:dyDescent="0.3">
      <c r="B267" s="2"/>
    </row>
    <row r="268" spans="2:2" ht="15.75" x14ac:dyDescent="0.3">
      <c r="B268" s="2"/>
    </row>
    <row r="269" spans="2:2" ht="15.75" x14ac:dyDescent="0.3">
      <c r="B269" s="2"/>
    </row>
    <row r="270" spans="2:2" ht="15.75" x14ac:dyDescent="0.3">
      <c r="B270" s="2"/>
    </row>
    <row r="271" spans="2:2" ht="15.75" x14ac:dyDescent="0.3">
      <c r="B271" s="2"/>
    </row>
    <row r="272" spans="2:2" ht="15.75" x14ac:dyDescent="0.3">
      <c r="B272" s="2"/>
    </row>
    <row r="273" spans="2:2" ht="15.75" x14ac:dyDescent="0.3">
      <c r="B273" s="2"/>
    </row>
    <row r="274" spans="2:2" ht="15.75" x14ac:dyDescent="0.3">
      <c r="B274" s="2"/>
    </row>
    <row r="275" spans="2:2" ht="15.75" x14ac:dyDescent="0.3">
      <c r="B275" s="2"/>
    </row>
    <row r="276" spans="2:2" ht="15.75" x14ac:dyDescent="0.3">
      <c r="B276" s="2"/>
    </row>
    <row r="277" spans="2:2" ht="15.75" x14ac:dyDescent="0.3">
      <c r="B277" s="2"/>
    </row>
    <row r="278" spans="2:2" ht="15.75" x14ac:dyDescent="0.3">
      <c r="B278" s="2"/>
    </row>
    <row r="279" spans="2:2" ht="15.75" x14ac:dyDescent="0.3">
      <c r="B279" s="2"/>
    </row>
    <row r="280" spans="2:2" ht="15.75" x14ac:dyDescent="0.3">
      <c r="B280" s="2"/>
    </row>
    <row r="281" spans="2:2" ht="15.75" x14ac:dyDescent="0.3">
      <c r="B281" s="2"/>
    </row>
    <row r="282" spans="2:2" ht="15.75" x14ac:dyDescent="0.3">
      <c r="B282" s="2"/>
    </row>
    <row r="283" spans="2:2" ht="15.75" x14ac:dyDescent="0.3">
      <c r="B283" s="2"/>
    </row>
    <row r="284" spans="2:2" ht="15.75" x14ac:dyDescent="0.3">
      <c r="B284" s="2"/>
    </row>
    <row r="285" spans="2:2" ht="15.75" x14ac:dyDescent="0.3">
      <c r="B285" s="2"/>
    </row>
    <row r="286" spans="2:2" ht="15.75" x14ac:dyDescent="0.3">
      <c r="B286" s="2"/>
    </row>
    <row r="287" spans="2:2" ht="15.75" x14ac:dyDescent="0.3">
      <c r="B287" s="2"/>
    </row>
    <row r="288" spans="2:2" ht="15.75" x14ac:dyDescent="0.3">
      <c r="B288" s="2"/>
    </row>
    <row r="289" spans="2:2" ht="15.75" x14ac:dyDescent="0.3">
      <c r="B289" s="2"/>
    </row>
    <row r="290" spans="2:2" ht="15.75" x14ac:dyDescent="0.3">
      <c r="B290" s="2"/>
    </row>
  </sheetData>
  <sortState ref="A17:G50">
    <sortCondition descending="1" ref="G17:G50"/>
    <sortCondition descending="1" ref="F17:F50"/>
  </sortState>
  <dataConsolidate/>
  <mergeCells count="25">
    <mergeCell ref="A9:B9"/>
    <mergeCell ref="A10:B10"/>
    <mergeCell ref="B15:B16"/>
    <mergeCell ref="C10:H10"/>
    <mergeCell ref="A12:B12"/>
    <mergeCell ref="A13:B13"/>
    <mergeCell ref="C13:H13"/>
    <mergeCell ref="C15:F15"/>
    <mergeCell ref="G15:H15"/>
    <mergeCell ref="A2:H2"/>
    <mergeCell ref="C12:H12"/>
    <mergeCell ref="A15:A16"/>
    <mergeCell ref="A3:B3"/>
    <mergeCell ref="A4:B4"/>
    <mergeCell ref="A5:B5"/>
    <mergeCell ref="A6:B6"/>
    <mergeCell ref="A7:B7"/>
    <mergeCell ref="A8:B8"/>
    <mergeCell ref="C3:H3"/>
    <mergeCell ref="C4:H4"/>
    <mergeCell ref="C5:H5"/>
    <mergeCell ref="C7:H7"/>
    <mergeCell ref="C8:H8"/>
    <mergeCell ref="C9:H9"/>
    <mergeCell ref="C6:H6"/>
  </mergeCells>
  <phoneticPr fontId="0" type="noConversion"/>
  <printOptions horizontalCentered="1"/>
  <pageMargins left="0.70866141732283472" right="0.51181102362204722" top="0.59055118110236227" bottom="0.19685039370078741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4"/>
  <sheetViews>
    <sheetView showGridLines="0" tabSelected="1" zoomScale="120" zoomScaleNormal="120" zoomScaleSheetLayoutView="100" workbookViewId="0">
      <selection activeCell="D20" sqref="D20"/>
    </sheetView>
  </sheetViews>
  <sheetFormatPr defaultRowHeight="15" x14ac:dyDescent="0.3"/>
  <cols>
    <col min="1" max="1" width="5.5703125" customWidth="1"/>
    <col min="2" max="2" width="22.7109375" style="1" customWidth="1"/>
    <col min="3" max="6" width="8.7109375" style="1" customWidth="1"/>
    <col min="7" max="7" width="9.85546875" style="1" customWidth="1"/>
    <col min="8" max="8" width="8.28515625" style="1" customWidth="1"/>
    <col min="9" max="9" width="7.5703125" customWidth="1"/>
  </cols>
  <sheetData>
    <row r="1" spans="1:11" ht="20.25" x14ac:dyDescent="0.3">
      <c r="A1" s="53" t="s">
        <v>100</v>
      </c>
      <c r="B1" s="54"/>
      <c r="C1" s="54"/>
      <c r="D1" s="54"/>
      <c r="E1" s="54"/>
      <c r="F1" s="54"/>
      <c r="G1" s="54"/>
    </row>
    <row r="2" spans="1:11" ht="9" customHeight="1" x14ac:dyDescent="0.3"/>
    <row r="3" spans="1:11" s="4" customFormat="1" ht="15" customHeight="1" x14ac:dyDescent="0.45">
      <c r="A3" s="143" t="s">
        <v>112</v>
      </c>
      <c r="B3" s="103"/>
      <c r="C3" s="103"/>
      <c r="D3" s="103"/>
      <c r="E3" s="103"/>
      <c r="F3" s="103"/>
      <c r="G3" s="103"/>
      <c r="H3" s="103"/>
    </row>
    <row r="4" spans="1:11" s="3" customFormat="1" hidden="1" x14ac:dyDescent="0.2">
      <c r="A4" s="108" t="s">
        <v>1</v>
      </c>
      <c r="B4" s="109"/>
      <c r="C4" s="114" t="s">
        <v>2</v>
      </c>
      <c r="D4" s="115"/>
      <c r="E4" s="115"/>
      <c r="F4" s="115"/>
      <c r="G4" s="115"/>
      <c r="H4" s="115"/>
    </row>
    <row r="5" spans="1:11" s="3" customFormat="1" ht="14.25" hidden="1" x14ac:dyDescent="0.2">
      <c r="A5" s="110" t="s">
        <v>3</v>
      </c>
      <c r="B5" s="111"/>
      <c r="C5" s="116" t="s">
        <v>4</v>
      </c>
      <c r="D5" s="117"/>
      <c r="E5" s="117"/>
      <c r="F5" s="117"/>
      <c r="G5" s="117"/>
      <c r="H5" s="117"/>
    </row>
    <row r="6" spans="1:11" s="3" customFormat="1" hidden="1" x14ac:dyDescent="0.2">
      <c r="A6" s="110" t="s">
        <v>5</v>
      </c>
      <c r="B6" s="111"/>
      <c r="C6" s="118" t="s">
        <v>6</v>
      </c>
      <c r="D6" s="119"/>
      <c r="E6" s="119"/>
      <c r="F6" s="119"/>
      <c r="G6" s="119"/>
      <c r="H6" s="119"/>
    </row>
    <row r="7" spans="1:11" s="3" customFormat="1" hidden="1" x14ac:dyDescent="0.25">
      <c r="A7" s="110" t="s">
        <v>7</v>
      </c>
      <c r="B7" s="111"/>
      <c r="C7" s="116" t="s">
        <v>8</v>
      </c>
      <c r="D7" s="117"/>
      <c r="E7" s="117"/>
      <c r="F7" s="117"/>
      <c r="G7" s="117"/>
      <c r="H7" s="117"/>
      <c r="J7" s="6"/>
    </row>
    <row r="8" spans="1:11" s="3" customFormat="1" hidden="1" x14ac:dyDescent="0.2">
      <c r="A8" s="110" t="s">
        <v>9</v>
      </c>
      <c r="B8" s="111"/>
      <c r="C8" s="120" t="s">
        <v>10</v>
      </c>
      <c r="D8" s="121"/>
      <c r="E8" s="121"/>
      <c r="F8" s="121"/>
      <c r="G8" s="121"/>
      <c r="H8" s="121"/>
    </row>
    <row r="9" spans="1:11" s="3" customFormat="1" ht="51.95" hidden="1" customHeight="1" x14ac:dyDescent="0.2">
      <c r="A9" s="112" t="s">
        <v>11</v>
      </c>
      <c r="B9" s="113"/>
      <c r="C9" s="122" t="s">
        <v>12</v>
      </c>
      <c r="D9" s="123"/>
      <c r="E9" s="123"/>
      <c r="F9" s="123"/>
      <c r="G9" s="123"/>
      <c r="H9" s="123"/>
    </row>
    <row r="10" spans="1:11" s="3" customFormat="1" ht="24.95" hidden="1" customHeight="1" x14ac:dyDescent="0.2">
      <c r="A10" s="110" t="s">
        <v>13</v>
      </c>
      <c r="B10" s="111"/>
      <c r="C10" s="124" t="s">
        <v>14</v>
      </c>
      <c r="D10" s="125"/>
      <c r="E10" s="125"/>
      <c r="F10" s="125"/>
      <c r="G10" s="125"/>
      <c r="H10" s="125"/>
    </row>
    <row r="11" spans="1:11" s="3" customFormat="1" ht="14.25" hidden="1" x14ac:dyDescent="0.2">
      <c r="A11" s="110" t="s">
        <v>15</v>
      </c>
      <c r="B11" s="111"/>
      <c r="C11" s="128" t="s">
        <v>16</v>
      </c>
      <c r="D11" s="129"/>
      <c r="E11" s="129"/>
      <c r="F11" s="129"/>
      <c r="G11" s="129"/>
      <c r="H11" s="129"/>
    </row>
    <row r="12" spans="1:11" s="3" customFormat="1" hidden="1" thickBot="1" x14ac:dyDescent="0.25">
      <c r="A12" s="7"/>
      <c r="B12" s="63" t="s">
        <v>17</v>
      </c>
      <c r="C12" s="8"/>
      <c r="D12" s="9"/>
      <c r="E12" s="9"/>
      <c r="F12" s="9"/>
      <c r="G12" s="9"/>
      <c r="H12" s="9"/>
    </row>
    <row r="13" spans="1:11" s="3" customFormat="1" ht="15" hidden="1" customHeight="1" x14ac:dyDescent="0.25">
      <c r="A13" s="130" t="s">
        <v>18</v>
      </c>
      <c r="B13" s="131"/>
      <c r="C13" s="104" t="s">
        <v>19</v>
      </c>
      <c r="D13" s="105"/>
      <c r="E13" s="105"/>
      <c r="F13" s="105"/>
      <c r="G13" s="105"/>
      <c r="H13" s="105"/>
      <c r="J13" s="5"/>
    </row>
    <row r="14" spans="1:11" s="3" customFormat="1" ht="15.75" hidden="1" customHeight="1" thickBot="1" x14ac:dyDescent="0.25">
      <c r="A14" s="132" t="s">
        <v>20</v>
      </c>
      <c r="B14" s="133"/>
      <c r="C14" s="134" t="s">
        <v>21</v>
      </c>
      <c r="D14" s="135"/>
      <c r="E14" s="135"/>
      <c r="F14" s="135"/>
      <c r="G14" s="135"/>
      <c r="H14" s="135"/>
    </row>
    <row r="15" spans="1:11" s="3" customFormat="1" ht="9.75" customHeight="1" thickBot="1" x14ac:dyDescent="0.25">
      <c r="A15" s="10"/>
      <c r="B15" s="11"/>
      <c r="C15" s="12"/>
      <c r="D15" s="12"/>
      <c r="E15" s="12"/>
      <c r="F15" s="12"/>
      <c r="G15" s="56"/>
      <c r="H15" s="56"/>
    </row>
    <row r="16" spans="1:11" s="13" customFormat="1" ht="18" customHeight="1" thickBot="1" x14ac:dyDescent="0.25">
      <c r="A16" s="106" t="s">
        <v>22</v>
      </c>
      <c r="B16" s="126" t="s">
        <v>23</v>
      </c>
      <c r="C16" s="136" t="s">
        <v>24</v>
      </c>
      <c r="D16" s="137"/>
      <c r="E16" s="137"/>
      <c r="F16" s="137"/>
      <c r="G16" s="140" t="s">
        <v>25</v>
      </c>
      <c r="H16" s="141"/>
      <c r="I16" s="142"/>
      <c r="K16" s="62"/>
    </row>
    <row r="17" spans="1:9" s="13" customFormat="1" ht="27.6" customHeight="1" thickBot="1" x14ac:dyDescent="0.25">
      <c r="A17" s="107"/>
      <c r="B17" s="127"/>
      <c r="C17" s="16" t="s">
        <v>26</v>
      </c>
      <c r="D17" s="16" t="s">
        <v>27</v>
      </c>
      <c r="E17" s="16" t="s">
        <v>28</v>
      </c>
      <c r="F17" s="17" t="s">
        <v>29</v>
      </c>
      <c r="G17" s="57" t="s">
        <v>30</v>
      </c>
      <c r="H17" s="55" t="s">
        <v>31</v>
      </c>
      <c r="I17" s="61" t="s">
        <v>101</v>
      </c>
    </row>
    <row r="18" spans="1:9" s="13" customFormat="1" ht="4.5" customHeight="1" thickBot="1" x14ac:dyDescent="0.25">
      <c r="A18" s="76"/>
      <c r="B18" s="77"/>
      <c r="C18" s="78"/>
      <c r="D18" s="78"/>
      <c r="E18" s="78"/>
      <c r="F18" s="79"/>
      <c r="G18" s="80"/>
      <c r="H18" s="66"/>
      <c r="I18" s="81"/>
    </row>
    <row r="19" spans="1:9" s="14" customFormat="1" ht="18" customHeight="1" thickBot="1" x14ac:dyDescent="0.25">
      <c r="A19" s="68">
        <v>1</v>
      </c>
      <c r="B19" s="101" t="s">
        <v>76</v>
      </c>
      <c r="C19" s="70">
        <v>96</v>
      </c>
      <c r="D19" s="70">
        <v>85</v>
      </c>
      <c r="E19" s="70">
        <v>44</v>
      </c>
      <c r="F19" s="82">
        <v>87</v>
      </c>
      <c r="G19" s="73">
        <f t="shared" ref="G19" si="0">SUM(C19:F19)</f>
        <v>312</v>
      </c>
      <c r="H19" s="74">
        <f t="shared" ref="H19:H44" si="1">RANK(G19,$G$18:$G$45,0)</f>
        <v>18</v>
      </c>
      <c r="I19" s="75">
        <f>RANK(G19,$G$18:$G$45,0)</f>
        <v>18</v>
      </c>
    </row>
    <row r="20" spans="1:9" s="14" customFormat="1" ht="18" customHeight="1" x14ac:dyDescent="0.2">
      <c r="A20" s="20">
        <v>2</v>
      </c>
      <c r="B20" s="99" t="s">
        <v>34</v>
      </c>
      <c r="C20" s="28">
        <v>57</v>
      </c>
      <c r="D20" s="28">
        <v>98</v>
      </c>
      <c r="E20" s="28">
        <v>81</v>
      </c>
      <c r="F20" s="37">
        <v>93</v>
      </c>
      <c r="G20" s="60">
        <f t="shared" ref="G20:G44" si="2">SUM(C20:F20)</f>
        <v>329</v>
      </c>
      <c r="H20" s="64">
        <f t="shared" si="1"/>
        <v>13</v>
      </c>
      <c r="I20" s="65">
        <f>RANK(G20,$G$18:$G$45,0)</f>
        <v>13</v>
      </c>
    </row>
    <row r="21" spans="1:9" s="14" customFormat="1" ht="18" customHeight="1" thickBot="1" x14ac:dyDescent="0.25">
      <c r="A21" s="68">
        <v>3</v>
      </c>
      <c r="B21" s="99" t="s">
        <v>102</v>
      </c>
      <c r="C21" s="28">
        <v>75</v>
      </c>
      <c r="D21" s="28">
        <v>98</v>
      </c>
      <c r="E21" s="28">
        <v>93</v>
      </c>
      <c r="F21" s="37">
        <v>96</v>
      </c>
      <c r="G21" s="60">
        <f t="shared" si="2"/>
        <v>362</v>
      </c>
      <c r="H21" s="64">
        <f t="shared" si="1"/>
        <v>5</v>
      </c>
      <c r="I21" s="75">
        <f t="shared" ref="I21:I31" si="3">RANK(G21,$G$18:$G$45,0)</f>
        <v>5</v>
      </c>
    </row>
    <row r="22" spans="1:9" s="14" customFormat="1" ht="18" customHeight="1" x14ac:dyDescent="0.2">
      <c r="A22" s="20">
        <v>4</v>
      </c>
      <c r="B22" s="99" t="s">
        <v>103</v>
      </c>
      <c r="C22" s="28">
        <v>85</v>
      </c>
      <c r="D22" s="28">
        <v>94</v>
      </c>
      <c r="E22" s="28">
        <v>86</v>
      </c>
      <c r="F22" s="37">
        <v>83</v>
      </c>
      <c r="G22" s="60">
        <f t="shared" si="2"/>
        <v>348</v>
      </c>
      <c r="H22" s="64">
        <f t="shared" si="1"/>
        <v>8</v>
      </c>
      <c r="I22" s="65">
        <f t="shared" si="3"/>
        <v>8</v>
      </c>
    </row>
    <row r="23" spans="1:9" s="14" customFormat="1" ht="18" customHeight="1" thickBot="1" x14ac:dyDescent="0.25">
      <c r="A23" s="68">
        <v>5</v>
      </c>
      <c r="B23" s="99" t="s">
        <v>104</v>
      </c>
      <c r="C23" s="28">
        <v>96</v>
      </c>
      <c r="D23" s="28">
        <v>95</v>
      </c>
      <c r="E23" s="28">
        <v>44</v>
      </c>
      <c r="F23" s="37">
        <v>93</v>
      </c>
      <c r="G23" s="60">
        <f t="shared" si="2"/>
        <v>328</v>
      </c>
      <c r="H23" s="64">
        <f t="shared" si="1"/>
        <v>14</v>
      </c>
      <c r="I23" s="75">
        <f t="shared" si="3"/>
        <v>14</v>
      </c>
    </row>
    <row r="24" spans="1:9" s="14" customFormat="1" ht="18" customHeight="1" x14ac:dyDescent="0.2">
      <c r="A24" s="20">
        <v>6</v>
      </c>
      <c r="B24" s="99" t="s">
        <v>105</v>
      </c>
      <c r="C24" s="28">
        <v>97</v>
      </c>
      <c r="D24" s="28">
        <v>100</v>
      </c>
      <c r="E24" s="28">
        <v>96</v>
      </c>
      <c r="F24" s="37">
        <v>92</v>
      </c>
      <c r="G24" s="60">
        <f t="shared" si="2"/>
        <v>385</v>
      </c>
      <c r="H24" s="64">
        <f t="shared" si="1"/>
        <v>1</v>
      </c>
      <c r="I24" s="65">
        <f t="shared" si="3"/>
        <v>1</v>
      </c>
    </row>
    <row r="25" spans="1:9" s="14" customFormat="1" ht="18" customHeight="1" thickBot="1" x14ac:dyDescent="0.25">
      <c r="A25" s="68">
        <v>7</v>
      </c>
      <c r="B25" s="99" t="s">
        <v>106</v>
      </c>
      <c r="C25" s="28">
        <v>95</v>
      </c>
      <c r="D25" s="28">
        <v>92</v>
      </c>
      <c r="E25" s="28">
        <v>88</v>
      </c>
      <c r="F25" s="37">
        <v>94</v>
      </c>
      <c r="G25" s="60">
        <f t="shared" si="2"/>
        <v>369</v>
      </c>
      <c r="H25" s="64">
        <f t="shared" si="1"/>
        <v>3</v>
      </c>
      <c r="I25" s="75">
        <f t="shared" si="3"/>
        <v>3</v>
      </c>
    </row>
    <row r="26" spans="1:9" s="14" customFormat="1" ht="18" customHeight="1" x14ac:dyDescent="0.2">
      <c r="A26" s="20">
        <v>8</v>
      </c>
      <c r="B26" s="99" t="s">
        <v>107</v>
      </c>
      <c r="C26" s="28">
        <v>86</v>
      </c>
      <c r="D26" s="28">
        <v>91</v>
      </c>
      <c r="E26" s="28">
        <v>81</v>
      </c>
      <c r="F26" s="37">
        <v>83</v>
      </c>
      <c r="G26" s="60">
        <f t="shared" si="2"/>
        <v>341</v>
      </c>
      <c r="H26" s="64">
        <f t="shared" si="1"/>
        <v>9</v>
      </c>
      <c r="I26" s="65">
        <f t="shared" si="3"/>
        <v>9</v>
      </c>
    </row>
    <row r="27" spans="1:9" s="14" customFormat="1" ht="18" customHeight="1" thickBot="1" x14ac:dyDescent="0.25">
      <c r="A27" s="68">
        <v>9</v>
      </c>
      <c r="B27" s="99" t="s">
        <v>109</v>
      </c>
      <c r="C27" s="28">
        <v>78</v>
      </c>
      <c r="D27" s="28">
        <v>100</v>
      </c>
      <c r="E27" s="28">
        <v>85</v>
      </c>
      <c r="F27" s="37">
        <v>70</v>
      </c>
      <c r="G27" s="60">
        <f t="shared" si="2"/>
        <v>333</v>
      </c>
      <c r="H27" s="64">
        <f t="shared" si="1"/>
        <v>12</v>
      </c>
      <c r="I27" s="75">
        <f t="shared" si="3"/>
        <v>12</v>
      </c>
    </row>
    <row r="28" spans="1:9" s="14" customFormat="1" ht="18" customHeight="1" x14ac:dyDescent="0.2">
      <c r="A28" s="20">
        <v>10</v>
      </c>
      <c r="B28" s="99" t="s">
        <v>113</v>
      </c>
      <c r="C28" s="28">
        <v>89</v>
      </c>
      <c r="D28" s="28">
        <v>91</v>
      </c>
      <c r="E28" s="28">
        <v>79</v>
      </c>
      <c r="F28" s="37">
        <v>40</v>
      </c>
      <c r="G28" s="60">
        <f t="shared" si="2"/>
        <v>299</v>
      </c>
      <c r="H28" s="64">
        <f t="shared" si="1"/>
        <v>19</v>
      </c>
      <c r="I28" s="65">
        <f t="shared" si="3"/>
        <v>19</v>
      </c>
    </row>
    <row r="29" spans="1:9" s="14" customFormat="1" ht="18" customHeight="1" thickBot="1" x14ac:dyDescent="0.25">
      <c r="A29" s="68">
        <v>11</v>
      </c>
      <c r="B29" s="99" t="s">
        <v>114</v>
      </c>
      <c r="C29" s="28">
        <v>87</v>
      </c>
      <c r="D29" s="28">
        <v>96</v>
      </c>
      <c r="E29" s="28">
        <v>90</v>
      </c>
      <c r="F29" s="37">
        <v>86</v>
      </c>
      <c r="G29" s="60">
        <f t="shared" si="2"/>
        <v>359</v>
      </c>
      <c r="H29" s="64">
        <f t="shared" si="1"/>
        <v>6</v>
      </c>
      <c r="I29" s="75">
        <f t="shared" si="3"/>
        <v>6</v>
      </c>
    </row>
    <row r="30" spans="1:9" s="14" customFormat="1" ht="18" customHeight="1" x14ac:dyDescent="0.2">
      <c r="A30" s="20">
        <v>12</v>
      </c>
      <c r="B30" s="99" t="s">
        <v>115</v>
      </c>
      <c r="C30" s="28">
        <v>79</v>
      </c>
      <c r="D30" s="28">
        <v>92</v>
      </c>
      <c r="E30" s="28">
        <v>89</v>
      </c>
      <c r="F30" s="37">
        <v>61</v>
      </c>
      <c r="G30" s="60">
        <f t="shared" si="2"/>
        <v>321</v>
      </c>
      <c r="H30" s="64">
        <f t="shared" si="1"/>
        <v>17</v>
      </c>
      <c r="I30" s="65">
        <f t="shared" si="3"/>
        <v>17</v>
      </c>
    </row>
    <row r="31" spans="1:9" s="14" customFormat="1" ht="18" customHeight="1" x14ac:dyDescent="0.2">
      <c r="A31" s="68">
        <v>13</v>
      </c>
      <c r="B31" s="100" t="s">
        <v>62</v>
      </c>
      <c r="C31" s="34">
        <v>85</v>
      </c>
      <c r="D31" s="34">
        <v>97</v>
      </c>
      <c r="E31" s="34">
        <v>88</v>
      </c>
      <c r="F31" s="59">
        <v>81</v>
      </c>
      <c r="G31" s="60">
        <f t="shared" si="2"/>
        <v>351</v>
      </c>
      <c r="H31" s="64">
        <f t="shared" si="1"/>
        <v>7</v>
      </c>
      <c r="I31" s="75">
        <f t="shared" si="3"/>
        <v>7</v>
      </c>
    </row>
    <row r="32" spans="1:9" s="14" customFormat="1" ht="18" customHeight="1" thickBot="1" x14ac:dyDescent="0.25">
      <c r="A32" s="68">
        <v>14</v>
      </c>
      <c r="B32" s="100" t="s">
        <v>116</v>
      </c>
      <c r="C32" s="34">
        <v>69</v>
      </c>
      <c r="D32" s="34">
        <v>93</v>
      </c>
      <c r="E32" s="34">
        <v>85</v>
      </c>
      <c r="F32" s="59">
        <v>80</v>
      </c>
      <c r="G32" s="60">
        <f t="shared" si="2"/>
        <v>327</v>
      </c>
      <c r="H32" s="64">
        <f t="shared" si="1"/>
        <v>15</v>
      </c>
      <c r="I32" s="75">
        <f>RANK(G32,$G$18:$G$45,0)</f>
        <v>15</v>
      </c>
    </row>
    <row r="33" spans="1:9" s="14" customFormat="1" ht="18" customHeight="1" x14ac:dyDescent="0.2">
      <c r="A33" s="20">
        <v>15</v>
      </c>
      <c r="B33" s="100" t="s">
        <v>117</v>
      </c>
      <c r="C33" s="34">
        <v>95</v>
      </c>
      <c r="D33" s="34">
        <v>99</v>
      </c>
      <c r="E33" s="34">
        <v>78</v>
      </c>
      <c r="F33" s="59">
        <v>62</v>
      </c>
      <c r="G33" s="60">
        <f t="shared" si="2"/>
        <v>334</v>
      </c>
      <c r="H33" s="64">
        <f t="shared" si="1"/>
        <v>10</v>
      </c>
      <c r="I33" s="65">
        <v>11</v>
      </c>
    </row>
    <row r="34" spans="1:9" s="14" customFormat="1" ht="18" customHeight="1" thickBot="1" x14ac:dyDescent="0.25">
      <c r="A34" s="68">
        <v>16</v>
      </c>
      <c r="B34" s="100" t="s">
        <v>118</v>
      </c>
      <c r="C34" s="34">
        <v>97</v>
      </c>
      <c r="D34" s="34">
        <v>98</v>
      </c>
      <c r="E34" s="34">
        <v>96</v>
      </c>
      <c r="F34" s="59">
        <v>83</v>
      </c>
      <c r="G34" s="60">
        <f t="shared" si="2"/>
        <v>374</v>
      </c>
      <c r="H34" s="64">
        <f t="shared" si="1"/>
        <v>2</v>
      </c>
      <c r="I34" s="75">
        <f t="shared" ref="I34:I36" si="4">RANK(G34,$G$18:$G$45,0)</f>
        <v>2</v>
      </c>
    </row>
    <row r="35" spans="1:9" s="14" customFormat="1" ht="18" customHeight="1" x14ac:dyDescent="0.2">
      <c r="A35" s="68">
        <v>17</v>
      </c>
      <c r="B35" s="100" t="s">
        <v>120</v>
      </c>
      <c r="C35" s="34">
        <v>79</v>
      </c>
      <c r="D35" s="34">
        <v>79</v>
      </c>
      <c r="E35" s="34">
        <v>65</v>
      </c>
      <c r="F35" s="59">
        <v>63</v>
      </c>
      <c r="G35" s="60">
        <f t="shared" si="2"/>
        <v>286</v>
      </c>
      <c r="H35" s="64">
        <f t="shared" si="1"/>
        <v>20</v>
      </c>
      <c r="I35" s="65">
        <f t="shared" si="4"/>
        <v>20</v>
      </c>
    </row>
    <row r="36" spans="1:9" s="14" customFormat="1" ht="18" customHeight="1" x14ac:dyDescent="0.2">
      <c r="A36" s="20">
        <v>18</v>
      </c>
      <c r="B36" s="100" t="s">
        <v>123</v>
      </c>
      <c r="C36" s="34">
        <v>96</v>
      </c>
      <c r="D36" s="34">
        <v>96</v>
      </c>
      <c r="E36" s="34">
        <v>69</v>
      </c>
      <c r="F36" s="59">
        <v>73</v>
      </c>
      <c r="G36" s="60">
        <f t="shared" si="2"/>
        <v>334</v>
      </c>
      <c r="H36" s="64">
        <f t="shared" si="1"/>
        <v>10</v>
      </c>
      <c r="I36" s="75">
        <f t="shared" si="4"/>
        <v>10</v>
      </c>
    </row>
    <row r="37" spans="1:9" s="14" customFormat="1" ht="18" customHeight="1" thickBot="1" x14ac:dyDescent="0.25">
      <c r="A37" s="68">
        <v>19</v>
      </c>
      <c r="B37" s="100" t="s">
        <v>128</v>
      </c>
      <c r="C37" s="34">
        <v>93</v>
      </c>
      <c r="D37" s="34">
        <v>89</v>
      </c>
      <c r="E37" s="34">
        <v>70</v>
      </c>
      <c r="F37" s="59">
        <v>71</v>
      </c>
      <c r="G37" s="60">
        <f t="shared" si="2"/>
        <v>323</v>
      </c>
      <c r="H37" s="64">
        <f t="shared" si="1"/>
        <v>16</v>
      </c>
      <c r="I37" s="75">
        <f>RANK(G37,$G$18:$G$45,0)</f>
        <v>16</v>
      </c>
    </row>
    <row r="38" spans="1:9" s="14" customFormat="1" ht="18" customHeight="1" x14ac:dyDescent="0.2">
      <c r="A38" s="68">
        <v>20</v>
      </c>
      <c r="B38" s="99" t="s">
        <v>125</v>
      </c>
      <c r="C38" s="34">
        <v>94</v>
      </c>
      <c r="D38" s="34">
        <v>91</v>
      </c>
      <c r="E38" s="34">
        <v>93</v>
      </c>
      <c r="F38" s="59">
        <v>86</v>
      </c>
      <c r="G38" s="60">
        <f t="shared" si="2"/>
        <v>364</v>
      </c>
      <c r="H38" s="64">
        <f t="shared" si="1"/>
        <v>4</v>
      </c>
      <c r="I38" s="65">
        <f>RANK(G38,$G$18:$G$45,0)</f>
        <v>4</v>
      </c>
    </row>
    <row r="39" spans="1:9" s="14" customFormat="1" ht="18" customHeight="1" thickBot="1" x14ac:dyDescent="0.25">
      <c r="A39" s="20">
        <v>21</v>
      </c>
      <c r="B39" s="99" t="s">
        <v>126</v>
      </c>
      <c r="C39" s="34">
        <v>90</v>
      </c>
      <c r="D39" s="34">
        <v>84</v>
      </c>
      <c r="E39" s="34">
        <v>47</v>
      </c>
      <c r="F39" s="59">
        <v>51</v>
      </c>
      <c r="G39" s="60">
        <f t="shared" si="2"/>
        <v>272</v>
      </c>
      <c r="H39" s="64">
        <f t="shared" si="1"/>
        <v>21</v>
      </c>
      <c r="I39" s="75">
        <f t="shared" ref="I39:I41" si="5">RANK(G39,$G$18:$G$45,0)</f>
        <v>21</v>
      </c>
    </row>
    <row r="40" spans="1:9" s="14" customFormat="1" ht="18" customHeight="1" x14ac:dyDescent="0.2">
      <c r="A40" s="20">
        <v>26</v>
      </c>
      <c r="B40" s="58"/>
      <c r="C40" s="28"/>
      <c r="D40" s="34"/>
      <c r="E40" s="34"/>
      <c r="F40" s="59"/>
      <c r="G40" s="60">
        <f t="shared" si="2"/>
        <v>0</v>
      </c>
      <c r="H40" s="64">
        <f t="shared" si="1"/>
        <v>22</v>
      </c>
      <c r="I40" s="65">
        <f t="shared" si="5"/>
        <v>22</v>
      </c>
    </row>
    <row r="41" spans="1:9" s="14" customFormat="1" ht="18" customHeight="1" thickBot="1" x14ac:dyDescent="0.25">
      <c r="A41" s="20">
        <v>27</v>
      </c>
      <c r="B41" s="58"/>
      <c r="C41" s="34"/>
      <c r="D41" s="34"/>
      <c r="E41" s="34"/>
      <c r="F41" s="59"/>
      <c r="G41" s="60">
        <f t="shared" si="2"/>
        <v>0</v>
      </c>
      <c r="H41" s="64">
        <f t="shared" si="1"/>
        <v>22</v>
      </c>
      <c r="I41" s="75">
        <f t="shared" si="5"/>
        <v>22</v>
      </c>
    </row>
    <row r="42" spans="1:9" s="14" customFormat="1" ht="18" customHeight="1" thickBot="1" x14ac:dyDescent="0.25">
      <c r="A42" s="22">
        <v>28</v>
      </c>
      <c r="B42" s="58"/>
      <c r="C42" s="28"/>
      <c r="D42" s="34"/>
      <c r="E42" s="34"/>
      <c r="F42" s="59"/>
      <c r="G42" s="60">
        <f t="shared" si="2"/>
        <v>0</v>
      </c>
      <c r="H42" s="64">
        <f t="shared" si="1"/>
        <v>22</v>
      </c>
      <c r="I42" s="65">
        <f>RANK(G42,$G$18:$G$45,0)</f>
        <v>22</v>
      </c>
    </row>
    <row r="43" spans="1:9" s="14" customFormat="1" ht="18" customHeight="1" thickBot="1" x14ac:dyDescent="0.25">
      <c r="A43" s="20">
        <v>29</v>
      </c>
      <c r="B43" s="58"/>
      <c r="C43" s="28"/>
      <c r="D43" s="34"/>
      <c r="E43" s="34"/>
      <c r="F43" s="59"/>
      <c r="G43" s="60">
        <f t="shared" si="2"/>
        <v>0</v>
      </c>
      <c r="H43" s="64">
        <f t="shared" si="1"/>
        <v>22</v>
      </c>
      <c r="I43" s="65">
        <f>RANK(G43,$G$18:$G$45,0)</f>
        <v>22</v>
      </c>
    </row>
    <row r="44" spans="1:9" s="14" customFormat="1" ht="18" customHeight="1" thickBot="1" x14ac:dyDescent="0.25">
      <c r="A44" s="31">
        <v>30</v>
      </c>
      <c r="B44" s="87"/>
      <c r="C44" s="88"/>
      <c r="D44" s="88"/>
      <c r="E44" s="88"/>
      <c r="F44" s="89"/>
      <c r="G44" s="90">
        <f t="shared" si="2"/>
        <v>0</v>
      </c>
      <c r="H44" s="91">
        <f t="shared" si="1"/>
        <v>22</v>
      </c>
      <c r="I44" s="92">
        <f>RANK(G44,$G$18:$G$45,0)</f>
        <v>22</v>
      </c>
    </row>
    <row r="45" spans="1:9" s="14" customFormat="1" ht="18" customHeight="1" thickBot="1" x14ac:dyDescent="0.25">
      <c r="A45" s="96"/>
      <c r="B45" s="97" t="s">
        <v>111</v>
      </c>
      <c r="C45" s="97"/>
      <c r="D45" s="97"/>
      <c r="E45" s="97"/>
      <c r="F45" s="97"/>
      <c r="G45" s="97"/>
      <c r="H45" s="97"/>
      <c r="I45" s="98"/>
    </row>
    <row r="46" spans="1:9" s="14" customFormat="1" ht="18" customHeight="1" x14ac:dyDescent="0.2">
      <c r="A46" s="68">
        <v>1</v>
      </c>
      <c r="B46" s="69" t="s">
        <v>108</v>
      </c>
      <c r="C46" s="71">
        <v>58</v>
      </c>
      <c r="D46" s="71">
        <v>75</v>
      </c>
      <c r="E46" s="71">
        <v>55</v>
      </c>
      <c r="F46" s="72">
        <v>83</v>
      </c>
      <c r="G46" s="93">
        <f>SUM(C46:F46)</f>
        <v>271</v>
      </c>
      <c r="H46" s="94">
        <v>5</v>
      </c>
      <c r="I46" s="95" t="s">
        <v>110</v>
      </c>
    </row>
    <row r="47" spans="1:9" s="14" customFormat="1" ht="18" customHeight="1" x14ac:dyDescent="0.2">
      <c r="A47" s="22">
        <v>2</v>
      </c>
      <c r="B47" s="83" t="s">
        <v>121</v>
      </c>
      <c r="C47" s="28">
        <v>72</v>
      </c>
      <c r="D47" s="34">
        <v>78</v>
      </c>
      <c r="E47" s="34">
        <v>71</v>
      </c>
      <c r="F47" s="34">
        <v>60</v>
      </c>
      <c r="G47" s="93">
        <f t="shared" ref="G47:G51" si="6">SUM(C47:F47)</f>
        <v>281</v>
      </c>
      <c r="H47" s="85">
        <v>4</v>
      </c>
      <c r="I47" s="84"/>
    </row>
    <row r="48" spans="1:9" s="14" customFormat="1" ht="18" customHeight="1" x14ac:dyDescent="0.2">
      <c r="A48" s="22">
        <v>3</v>
      </c>
      <c r="B48" s="67" t="s">
        <v>122</v>
      </c>
      <c r="C48" s="28">
        <v>61</v>
      </c>
      <c r="D48" s="34">
        <v>92</v>
      </c>
      <c r="E48" s="34">
        <v>86</v>
      </c>
      <c r="F48" s="34">
        <v>86</v>
      </c>
      <c r="G48" s="93">
        <f t="shared" si="6"/>
        <v>325</v>
      </c>
      <c r="H48" s="85">
        <v>1</v>
      </c>
      <c r="I48" s="84"/>
    </row>
    <row r="49" spans="1:9" s="14" customFormat="1" ht="18" customHeight="1" x14ac:dyDescent="0.2">
      <c r="A49" s="22">
        <v>4</v>
      </c>
      <c r="B49" s="83" t="s">
        <v>124</v>
      </c>
      <c r="C49" s="28">
        <v>83</v>
      </c>
      <c r="D49" s="34">
        <v>92</v>
      </c>
      <c r="E49" s="34">
        <v>77</v>
      </c>
      <c r="F49" s="34">
        <v>38</v>
      </c>
      <c r="G49" s="93">
        <f t="shared" si="6"/>
        <v>290</v>
      </c>
      <c r="H49" s="85">
        <v>2</v>
      </c>
      <c r="I49" s="84"/>
    </row>
    <row r="50" spans="1:9" s="14" customFormat="1" ht="18" customHeight="1" x14ac:dyDescent="0.2">
      <c r="A50" s="22">
        <v>5</v>
      </c>
      <c r="B50" s="83" t="s">
        <v>119</v>
      </c>
      <c r="C50" s="28">
        <v>54</v>
      </c>
      <c r="D50" s="34">
        <v>80</v>
      </c>
      <c r="E50" s="34">
        <v>70</v>
      </c>
      <c r="F50" s="34">
        <v>79</v>
      </c>
      <c r="G50" s="93">
        <f t="shared" si="6"/>
        <v>283</v>
      </c>
      <c r="H50" s="85">
        <v>3</v>
      </c>
      <c r="I50" s="84"/>
    </row>
    <row r="51" spans="1:9" s="14" customFormat="1" ht="18" customHeight="1" thickBot="1" x14ac:dyDescent="0.25">
      <c r="A51" s="22">
        <v>6</v>
      </c>
      <c r="B51" s="83"/>
      <c r="C51" s="28"/>
      <c r="D51" s="34"/>
      <c r="E51" s="34"/>
      <c r="F51" s="34"/>
      <c r="G51" s="93">
        <f t="shared" si="6"/>
        <v>0</v>
      </c>
      <c r="H51" s="86"/>
      <c r="I51" s="84"/>
    </row>
    <row r="52" spans="1:9" x14ac:dyDescent="0.3">
      <c r="G52" s="1" t="s">
        <v>18</v>
      </c>
    </row>
    <row r="54" spans="1:9" x14ac:dyDescent="0.3">
      <c r="A54" t="s">
        <v>127</v>
      </c>
    </row>
    <row r="250" spans="2:2" ht="15.75" x14ac:dyDescent="0.3">
      <c r="B250" s="2"/>
    </row>
    <row r="251" spans="2:2" ht="15.75" x14ac:dyDescent="0.3">
      <c r="B251" s="2"/>
    </row>
    <row r="252" spans="2:2" ht="15.75" x14ac:dyDescent="0.3">
      <c r="B252" s="2"/>
    </row>
    <row r="253" spans="2:2" ht="15.75" x14ac:dyDescent="0.3">
      <c r="B253" s="2"/>
    </row>
    <row r="254" spans="2:2" ht="15.75" x14ac:dyDescent="0.3">
      <c r="B254" s="2"/>
    </row>
    <row r="255" spans="2:2" ht="15.75" x14ac:dyDescent="0.3">
      <c r="B255" s="2"/>
    </row>
    <row r="256" spans="2:2" ht="15.75" x14ac:dyDescent="0.3">
      <c r="B256" s="2"/>
    </row>
    <row r="257" spans="2:2" ht="15.75" x14ac:dyDescent="0.3">
      <c r="B257" s="2"/>
    </row>
    <row r="258" spans="2:2" ht="15.75" x14ac:dyDescent="0.3">
      <c r="B258" s="2"/>
    </row>
    <row r="259" spans="2:2" ht="15.75" x14ac:dyDescent="0.3">
      <c r="B259" s="2"/>
    </row>
    <row r="260" spans="2:2" ht="15.75" x14ac:dyDescent="0.3">
      <c r="B260" s="2"/>
    </row>
    <row r="261" spans="2:2" ht="15.75" x14ac:dyDescent="0.3">
      <c r="B261" s="2"/>
    </row>
    <row r="262" spans="2:2" ht="15.75" x14ac:dyDescent="0.3">
      <c r="B262" s="2"/>
    </row>
    <row r="263" spans="2:2" ht="15.75" x14ac:dyDescent="0.3">
      <c r="B263" s="2"/>
    </row>
    <row r="264" spans="2:2" ht="15.75" x14ac:dyDescent="0.3">
      <c r="B264" s="2"/>
    </row>
    <row r="265" spans="2:2" ht="15.75" x14ac:dyDescent="0.3">
      <c r="B265" s="2"/>
    </row>
    <row r="266" spans="2:2" ht="15.75" x14ac:dyDescent="0.3">
      <c r="B266" s="2"/>
    </row>
    <row r="267" spans="2:2" ht="15.75" x14ac:dyDescent="0.3">
      <c r="B267" s="2"/>
    </row>
    <row r="268" spans="2:2" ht="15.75" x14ac:dyDescent="0.3">
      <c r="B268" s="2"/>
    </row>
    <row r="269" spans="2:2" ht="15.75" x14ac:dyDescent="0.3">
      <c r="B269" s="2"/>
    </row>
    <row r="270" spans="2:2" ht="15.75" x14ac:dyDescent="0.3">
      <c r="B270" s="2"/>
    </row>
    <row r="271" spans="2:2" ht="15.75" x14ac:dyDescent="0.3">
      <c r="B271" s="2"/>
    </row>
    <row r="272" spans="2:2" ht="15.75" x14ac:dyDescent="0.3">
      <c r="B272" s="2"/>
    </row>
    <row r="273" spans="2:2" ht="15.75" x14ac:dyDescent="0.3">
      <c r="B273" s="2"/>
    </row>
    <row r="274" spans="2:2" ht="15.75" x14ac:dyDescent="0.3">
      <c r="B274" s="2"/>
    </row>
    <row r="275" spans="2:2" ht="15.75" x14ac:dyDescent="0.3">
      <c r="B275" s="2"/>
    </row>
    <row r="276" spans="2:2" ht="15.75" x14ac:dyDescent="0.3">
      <c r="B276" s="2"/>
    </row>
    <row r="277" spans="2:2" ht="15.75" x14ac:dyDescent="0.3">
      <c r="B277" s="2"/>
    </row>
    <row r="278" spans="2:2" ht="15.75" x14ac:dyDescent="0.3">
      <c r="B278" s="2"/>
    </row>
    <row r="279" spans="2:2" ht="15.75" x14ac:dyDescent="0.3">
      <c r="B279" s="2"/>
    </row>
    <row r="280" spans="2:2" ht="15.75" x14ac:dyDescent="0.3">
      <c r="B280" s="2"/>
    </row>
    <row r="281" spans="2:2" ht="15.75" x14ac:dyDescent="0.3">
      <c r="B281" s="2"/>
    </row>
    <row r="282" spans="2:2" ht="15.75" x14ac:dyDescent="0.3">
      <c r="B282" s="2"/>
    </row>
    <row r="283" spans="2:2" ht="15.75" x14ac:dyDescent="0.3">
      <c r="B283" s="2"/>
    </row>
    <row r="284" spans="2:2" ht="15.75" x14ac:dyDescent="0.3">
      <c r="B284" s="2"/>
    </row>
  </sheetData>
  <sortState ref="A19:F46">
    <sortCondition ref="A19:A47"/>
    <sortCondition descending="1" ref="E19:E47"/>
    <sortCondition descending="1" ref="D19:D47"/>
    <sortCondition ref="C19:C47"/>
  </sortState>
  <dataConsolidate/>
  <mergeCells count="25">
    <mergeCell ref="A6:B6"/>
    <mergeCell ref="C6:H6"/>
    <mergeCell ref="A3:H3"/>
    <mergeCell ref="A4:B4"/>
    <mergeCell ref="C4:H4"/>
    <mergeCell ref="A5:B5"/>
    <mergeCell ref="C5:H5"/>
    <mergeCell ref="A7:B7"/>
    <mergeCell ref="C7:H7"/>
    <mergeCell ref="A8:B8"/>
    <mergeCell ref="C8:H8"/>
    <mergeCell ref="A9:B9"/>
    <mergeCell ref="C9:H9"/>
    <mergeCell ref="A10:B10"/>
    <mergeCell ref="C10:H10"/>
    <mergeCell ref="A11:B11"/>
    <mergeCell ref="C11:H11"/>
    <mergeCell ref="A13:B13"/>
    <mergeCell ref="C13:H13"/>
    <mergeCell ref="A14:B14"/>
    <mergeCell ref="C14:H14"/>
    <mergeCell ref="A16:A17"/>
    <mergeCell ref="B16:B17"/>
    <mergeCell ref="C16:F16"/>
    <mergeCell ref="G16:I16"/>
  </mergeCells>
  <printOptions horizontalCentered="1"/>
  <pageMargins left="0.70866141732283472" right="0.51181102362204722" top="0.59055118110236227" bottom="0.19685039370078741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09.04.</vt:lpstr>
      <vt:lpstr>23.7.</vt:lpstr>
    </vt:vector>
  </TitlesOfParts>
  <Company>TSL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Jakoubek</dc:creator>
  <cp:lastModifiedBy>Pavel Pivoňka</cp:lastModifiedBy>
  <cp:revision/>
  <dcterms:created xsi:type="dcterms:W3CDTF">2003-05-05T11:08:53Z</dcterms:created>
  <dcterms:modified xsi:type="dcterms:W3CDTF">2020-06-27T18:49:14Z</dcterms:modified>
</cp:coreProperties>
</file>