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4915" windowHeight="12345"/>
  </bookViews>
  <sheets>
    <sheet name="K4M" sheetId="1" r:id="rId1"/>
    <sheet name="VPI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33" i="2"/>
  <c r="G26"/>
  <c r="G27"/>
  <c r="G36"/>
  <c r="G31"/>
  <c r="G41"/>
  <c r="G45"/>
  <c r="G48"/>
  <c r="G35"/>
  <c r="G40"/>
  <c r="G44"/>
  <c r="G32"/>
  <c r="G28"/>
  <c r="G34"/>
  <c r="G38"/>
  <c r="G21"/>
  <c r="G22"/>
  <c r="G23"/>
  <c r="G37"/>
  <c r="G20"/>
  <c r="G24"/>
  <c r="G42"/>
  <c r="G47"/>
  <c r="G39"/>
  <c r="G25"/>
  <c r="G43"/>
  <c r="G29"/>
  <c r="G46"/>
  <c r="G26" i="1" l="1"/>
  <c r="G34"/>
  <c r="G24"/>
  <c r="G23"/>
  <c r="G41"/>
  <c r="G39"/>
  <c r="G27"/>
  <c r="G31"/>
  <c r="G29"/>
  <c r="G36"/>
  <c r="G42"/>
  <c r="G32"/>
  <c r="G30" i="2"/>
  <c r="H30" s="1"/>
  <c r="H45" l="1"/>
  <c r="H38"/>
  <c r="H39"/>
  <c r="H46"/>
  <c r="H22"/>
  <c r="H21"/>
  <c r="H29"/>
  <c r="H40"/>
  <c r="H41"/>
  <c r="H36"/>
  <c r="H37"/>
  <c r="H47"/>
  <c r="H25"/>
  <c r="H34"/>
  <c r="H42"/>
  <c r="H24"/>
  <c r="H35"/>
  <c r="H23"/>
  <c r="H27"/>
  <c r="H32"/>
  <c r="H26"/>
  <c r="H31"/>
  <c r="H48"/>
  <c r="H44"/>
  <c r="H20"/>
  <c r="H43"/>
  <c r="H28"/>
  <c r="H33"/>
  <c r="G35" i="1"/>
  <c r="G40"/>
  <c r="G30"/>
  <c r="G43"/>
  <c r="G21"/>
  <c r="H34" s="1"/>
  <c r="G37"/>
  <c r="G33"/>
  <c r="G25"/>
  <c r="G28"/>
  <c r="H29" s="1"/>
  <c r="G38"/>
  <c r="G20"/>
  <c r="H31" l="1"/>
  <c r="H39"/>
  <c r="H27"/>
  <c r="H35"/>
  <c r="H26"/>
  <c r="H23"/>
  <c r="H32"/>
  <c r="H22"/>
  <c r="H42"/>
  <c r="H41"/>
  <c r="H30"/>
  <c r="H36"/>
  <c r="H40"/>
  <c r="H24"/>
  <c r="H43"/>
  <c r="H21"/>
  <c r="H37"/>
  <c r="H28"/>
  <c r="H38"/>
  <c r="H20"/>
  <c r="H33"/>
  <c r="H25"/>
</calcChain>
</file>

<file path=xl/sharedStrings.xml><?xml version="1.0" encoding="utf-8"?>
<sst xmlns="http://schemas.openxmlformats.org/spreadsheetml/2006/main" count="125" uniqueCount="73">
  <si>
    <r>
      <t xml:space="preserve">                                                  </t>
    </r>
    <r>
      <rPr>
        <b/>
        <sz val="14"/>
        <color theme="6" tint="-0.249977111117893"/>
        <rFont val="Arial CE"/>
        <charset val="238"/>
      </rPr>
      <t xml:space="preserve"> VÝSLEDKOVÁ LISTINA</t>
    </r>
  </si>
  <si>
    <t xml:space="preserve">                                              Kulový čtyřboj malorážkou</t>
  </si>
  <si>
    <t>Název soutěže</t>
  </si>
  <si>
    <t xml:space="preserve">K4M </t>
  </si>
  <si>
    <t>Pořadatel</t>
  </si>
  <si>
    <t>MJ Mýto</t>
  </si>
  <si>
    <t>Termín konání</t>
  </si>
  <si>
    <t>27. prosince 2012</t>
  </si>
  <si>
    <t>Místo konání</t>
  </si>
  <si>
    <r>
      <t>Club Sladovna Mýto /</t>
    </r>
    <r>
      <rPr>
        <b/>
        <sz val="11"/>
        <rFont val="Arial CE"/>
        <family val="2"/>
        <charset val="238"/>
      </rPr>
      <t>prezentace 08,00 - 09,00</t>
    </r>
    <r>
      <rPr>
        <sz val="11"/>
        <rFont val="Arial CE"/>
        <family val="2"/>
        <charset val="238"/>
      </rPr>
      <t>/</t>
    </r>
  </si>
  <si>
    <t>Počet účastníků</t>
  </si>
  <si>
    <r>
      <t>max. 50</t>
    </r>
    <r>
      <rPr>
        <b/>
        <sz val="11"/>
        <rFont val="Arial CE"/>
        <family val="2"/>
        <charset val="238"/>
      </rPr>
      <t xml:space="preserve"> /startovné 150,- Kč/</t>
    </r>
  </si>
  <si>
    <t>Disciplíny</t>
  </si>
  <si>
    <r>
      <t>1</t>
    </r>
    <r>
      <rPr>
        <sz val="10"/>
        <rFont val="Arial CE"/>
        <family val="2"/>
        <charset val="238"/>
      </rPr>
      <t xml:space="preserve">-Liška sedící redukovaná - poloha vsedě s oporou;                                                                   </t>
    </r>
    <r>
      <rPr>
        <b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 xml:space="preserve">-Srnec redukovaný - poloha ve stoje s oporou;                                                                                 </t>
    </r>
    <r>
      <rPr>
        <b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-Kamzík redukovaný - poloha ve stoje s oporou - volná tyč;                                                          </t>
    </r>
    <r>
      <rPr>
        <b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 xml:space="preserve">-Kňour redukovaný - poloha ve stoje bez opory; </t>
    </r>
  </si>
  <si>
    <t>Soutěžní systém</t>
  </si>
  <si>
    <t xml:space="preserve">Vzdálenost 50m; puškohled se zvětšením max. 6x;10 ran na každý terč v čase 5 minut; zbraně standardní /ne sportovní/; </t>
  </si>
  <si>
    <t>Protesty</t>
  </si>
  <si>
    <t>do 15 minut po vyhlášení výsledků s vkladem 200 Kč</t>
  </si>
  <si>
    <t>Diskvalifikace</t>
  </si>
  <si>
    <t>Hlavní rozhodčí</t>
  </si>
  <si>
    <t>Franta Vladimír</t>
  </si>
  <si>
    <t>Ředitel soutěže</t>
  </si>
  <si>
    <t>Koloc Miroslav</t>
  </si>
  <si>
    <t>Poř. číslo</t>
  </si>
  <si>
    <t>Příjmení, jméno</t>
  </si>
  <si>
    <t>Hodnocení disciplíny</t>
  </si>
  <si>
    <t>Jednotlivci</t>
  </si>
  <si>
    <t>Liška</t>
  </si>
  <si>
    <t>Srnec</t>
  </si>
  <si>
    <t>Kamzík</t>
  </si>
  <si>
    <t>Kňour</t>
  </si>
  <si>
    <t>Body</t>
  </si>
  <si>
    <t>Pořadí</t>
  </si>
  <si>
    <t>Konečné pořadí</t>
  </si>
  <si>
    <t>Karel Šmíd</t>
  </si>
  <si>
    <t>Karel Hartl st.</t>
  </si>
  <si>
    <t>Stanislav Voříšek</t>
  </si>
  <si>
    <t>Petr Fiala</t>
  </si>
  <si>
    <t>Josef Motyčka</t>
  </si>
  <si>
    <t>Stanislav Švejda</t>
  </si>
  <si>
    <t>Anežka Hartlová</t>
  </si>
  <si>
    <t>Zuzka Motyčková</t>
  </si>
  <si>
    <t>Monika Zízlerová</t>
  </si>
  <si>
    <t>Václav Pešek</t>
  </si>
  <si>
    <t>Petra Kosová</t>
  </si>
  <si>
    <t>Rudolf Čermák</t>
  </si>
  <si>
    <t>Karel Hartl ml.</t>
  </si>
  <si>
    <t>Pavel Augusta</t>
  </si>
  <si>
    <t>Michal Kuchta</t>
  </si>
  <si>
    <t>Ivo Rašovský</t>
  </si>
  <si>
    <t>Zdeněk Novák</t>
  </si>
  <si>
    <t>Pavel Skrblík</t>
  </si>
  <si>
    <t>Viktor Jansa</t>
  </si>
  <si>
    <t>Josef Skrblík</t>
  </si>
  <si>
    <t>Sálus Martin</t>
  </si>
  <si>
    <t>Franek Jiří</t>
  </si>
  <si>
    <t>Blažíček Jan</t>
  </si>
  <si>
    <r>
      <t xml:space="preserve">  </t>
    </r>
    <r>
      <rPr>
        <sz val="16"/>
        <rFont val="Cambria"/>
        <family val="1"/>
        <charset val="238"/>
      </rPr>
      <t xml:space="preserve"> </t>
    </r>
    <r>
      <rPr>
        <sz val="16"/>
        <color theme="6" tint="-0.249977111117893"/>
        <rFont val="Cambria"/>
        <family val="1"/>
        <charset val="238"/>
      </rPr>
      <t xml:space="preserve"> 23.3.2024 K4M +VPi</t>
    </r>
    <r>
      <rPr>
        <sz val="16"/>
        <color theme="6" tint="-0.249977111117893"/>
        <rFont val="Bodoni MT Black"/>
        <family val="1"/>
      </rPr>
      <t xml:space="preserve"> </t>
    </r>
  </si>
  <si>
    <t xml:space="preserve">                                            Vpi</t>
  </si>
  <si>
    <t>Střelnice Vinařice - Halda                                                                                            22. března 2025</t>
  </si>
  <si>
    <t>Koval Jozef</t>
  </si>
  <si>
    <t>Kos Petr</t>
  </si>
  <si>
    <t>Mácha Jan</t>
  </si>
  <si>
    <t>Gabesam Richard</t>
  </si>
  <si>
    <t>Markup Emil</t>
  </si>
  <si>
    <t>Zukalová Jitka</t>
  </si>
  <si>
    <t>Jiroušek Vojta</t>
  </si>
  <si>
    <t>Mach Jaroslav</t>
  </si>
  <si>
    <t>Jindra Pavel</t>
  </si>
  <si>
    <t>Jiroušek Jiří</t>
  </si>
  <si>
    <t>Jiří Koukal</t>
  </si>
  <si>
    <r>
      <t xml:space="preserve">  </t>
    </r>
    <r>
      <rPr>
        <sz val="16"/>
        <rFont val="Cambria"/>
        <family val="1"/>
        <charset val="238"/>
      </rPr>
      <t xml:space="preserve"> </t>
    </r>
    <r>
      <rPr>
        <sz val="16"/>
        <color theme="6" tint="-0.249977111117893"/>
        <rFont val="Cambria"/>
        <family val="1"/>
        <charset val="238"/>
      </rPr>
      <t xml:space="preserve"> 22.3.2025 K4M +VPI</t>
    </r>
    <r>
      <rPr>
        <sz val="16"/>
        <color theme="6" tint="-0.249977111117893"/>
        <rFont val="Bodoni MT Black"/>
        <family val="1"/>
      </rPr>
      <t xml:space="preserve"> </t>
    </r>
  </si>
  <si>
    <t>Trykar Miroslav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</si>
</sst>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sz val="14"/>
      <name val="Cambria"/>
      <family val="1"/>
      <charset val="238"/>
    </font>
    <font>
      <sz val="16"/>
      <name val="Cambria"/>
      <family val="1"/>
      <charset val="238"/>
    </font>
    <font>
      <sz val="16"/>
      <color theme="6" tint="-0.249977111117893"/>
      <name val="Cambria"/>
      <family val="1"/>
      <charset val="238"/>
    </font>
    <font>
      <sz val="16"/>
      <color theme="6" tint="-0.249977111117893"/>
      <name val="Bodoni MT Black"/>
      <family val="1"/>
    </font>
    <font>
      <sz val="10"/>
      <color theme="6" tint="-0.249977111117893"/>
      <name val="Bookman Old Style"/>
      <family val="1"/>
      <charset val="238"/>
    </font>
    <font>
      <sz val="10"/>
      <name val="Bookman Old Style"/>
      <family val="1"/>
      <charset val="238"/>
    </font>
    <font>
      <b/>
      <sz val="14"/>
      <color theme="6" tint="-0.249977111117893"/>
      <name val="Arial CE"/>
      <charset val="238"/>
    </font>
    <font>
      <b/>
      <sz val="10"/>
      <color theme="6" tint="-0.249977111117893"/>
      <name val="Bookman Old Style"/>
      <family val="1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2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Bookman Old Style"/>
      <family val="1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Bookman Old Style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2" borderId="1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 indent="2"/>
    </xf>
    <xf numFmtId="0" fontId="19" fillId="0" borderId="0" xfId="0" applyFont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24" xfId="0" applyFont="1" applyBorder="1" applyAlignment="1">
      <alignment vertical="justify" wrapText="1"/>
    </xf>
    <xf numFmtId="0" fontId="16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28" xfId="0" applyFont="1" applyBorder="1" applyAlignment="1">
      <alignment vertical="justify"/>
    </xf>
    <xf numFmtId="0" fontId="23" fillId="0" borderId="29" xfId="0" applyFont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1" fontId="24" fillId="0" borderId="34" xfId="0" applyNumberFormat="1" applyFont="1" applyBorder="1" applyAlignment="1" applyProtection="1">
      <alignment horizontal="center" vertical="center"/>
      <protection hidden="1"/>
    </xf>
    <xf numFmtId="0" fontId="24" fillId="4" borderId="30" xfId="0" applyFont="1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>
      <alignment vertical="justify"/>
    </xf>
    <xf numFmtId="0" fontId="0" fillId="0" borderId="0" xfId="0" applyAlignment="1">
      <alignment vertical="center"/>
    </xf>
    <xf numFmtId="0" fontId="23" fillId="0" borderId="35" xfId="0" applyFont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1" fontId="23" fillId="0" borderId="34" xfId="0" applyNumberFormat="1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1" fontId="23" fillId="0" borderId="41" xfId="0" applyNumberFormat="1" applyFont="1" applyBorder="1" applyAlignment="1" applyProtection="1">
      <alignment horizontal="center" vertical="center"/>
      <protection hidden="1"/>
    </xf>
    <xf numFmtId="0" fontId="24" fillId="3" borderId="37" xfId="0" applyFont="1" applyFill="1" applyBorder="1" applyAlignment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  <protection hidden="1"/>
    </xf>
    <xf numFmtId="0" fontId="0" fillId="5" borderId="39" xfId="0" applyFill="1" applyBorder="1" applyAlignment="1">
      <alignment vertical="justify"/>
    </xf>
    <xf numFmtId="0" fontId="0" fillId="0" borderId="42" xfId="0" applyBorder="1" applyAlignment="1">
      <alignment horizontal="center"/>
    </xf>
    <xf numFmtId="0" fontId="23" fillId="0" borderId="43" xfId="0" applyFont="1" applyBorder="1" applyAlignment="1">
      <alignment vertical="center"/>
    </xf>
    <xf numFmtId="0" fontId="0" fillId="0" borderId="42" xfId="0" applyBorder="1"/>
    <xf numFmtId="0" fontId="25" fillId="0" borderId="0" xfId="0" applyFont="1"/>
    <xf numFmtId="0" fontId="24" fillId="3" borderId="32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1" fontId="23" fillId="0" borderId="22" xfId="0" applyNumberFormat="1" applyFont="1" applyBorder="1" applyAlignment="1" applyProtection="1">
      <alignment horizontal="center" vertical="center"/>
      <protection hidden="1"/>
    </xf>
    <xf numFmtId="0" fontId="24" fillId="4" borderId="43" xfId="0" applyFont="1" applyFill="1" applyBorder="1" applyAlignment="1" applyProtection="1">
      <alignment horizontal="center" vertical="center"/>
      <protection hidden="1"/>
    </xf>
    <xf numFmtId="0" fontId="23" fillId="6" borderId="30" xfId="0" applyFont="1" applyFill="1" applyBorder="1" applyAlignment="1">
      <alignment vertical="center"/>
    </xf>
    <xf numFmtId="0" fontId="24" fillId="6" borderId="30" xfId="0" applyFont="1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0" fillId="0" borderId="29" xfId="0" applyBorder="1"/>
    <xf numFmtId="0" fontId="27" fillId="5" borderId="29" xfId="0" applyFont="1" applyFill="1" applyBorder="1" applyAlignment="1">
      <alignment vertical="justify"/>
    </xf>
    <xf numFmtId="0" fontId="26" fillId="5" borderId="29" xfId="0" applyFont="1" applyFill="1" applyBorder="1" applyAlignment="1">
      <alignment vertical="justify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vertical="center"/>
    </xf>
    <xf numFmtId="0" fontId="0" fillId="7" borderId="30" xfId="0" applyFill="1" applyBorder="1" applyAlignment="1">
      <alignment vertical="center"/>
    </xf>
    <xf numFmtId="0" fontId="23" fillId="7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indent="2"/>
    </xf>
    <xf numFmtId="0" fontId="10" fillId="2" borderId="3" xfId="0" applyFont="1" applyFill="1" applyBorder="1" applyAlignment="1">
      <alignment horizontal="left" vertical="center" indent="2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indent="2"/>
    </xf>
    <xf numFmtId="0" fontId="9" fillId="2" borderId="6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9" fillId="2" borderId="4" xfId="0" applyFont="1" applyFill="1" applyBorder="1" applyAlignment="1">
      <alignment horizontal="left" vertical="center" indent="3"/>
    </xf>
    <xf numFmtId="0" fontId="10" fillId="2" borderId="6" xfId="0" applyFont="1" applyFill="1" applyBorder="1" applyAlignment="1">
      <alignment horizontal="left" vertical="center" indent="3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5" fillId="2" borderId="4" xfId="0" applyFont="1" applyFill="1" applyBorder="1" applyAlignment="1">
      <alignment horizontal="left" vertical="center" wrapText="1" indent="2"/>
    </xf>
    <xf numFmtId="0" fontId="14" fillId="2" borderId="6" xfId="0" applyFont="1" applyFill="1" applyBorder="1" applyAlignment="1">
      <alignment horizontal="left" vertical="center" wrapText="1" indent="2"/>
    </xf>
    <xf numFmtId="0" fontId="14" fillId="2" borderId="4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2" borderId="11" xfId="0" applyFont="1" applyFill="1" applyBorder="1" applyAlignment="1">
      <alignment horizontal="left" vertical="center" indent="2"/>
    </xf>
    <xf numFmtId="0" fontId="9" fillId="2" borderId="13" xfId="0" applyFont="1" applyFill="1" applyBorder="1" applyAlignment="1">
      <alignment horizontal="left" vertical="center" indent="2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horizontal="left" vertical="center" indent="2"/>
    </xf>
    <xf numFmtId="0" fontId="9" fillId="2" borderId="14" xfId="0" applyFont="1" applyFill="1" applyBorder="1" applyAlignment="1">
      <alignment horizontal="left" vertical="center" indent="2"/>
    </xf>
    <xf numFmtId="0" fontId="16" fillId="0" borderId="1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19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7"/>
  <sheetViews>
    <sheetView tabSelected="1" workbookViewId="0">
      <selection activeCell="K24" sqref="K24"/>
    </sheetView>
  </sheetViews>
  <sheetFormatPr defaultRowHeight="15.75"/>
  <cols>
    <col min="1" max="1" width="5.5703125" customWidth="1"/>
    <col min="2" max="2" width="22.7109375" style="3" customWidth="1"/>
    <col min="3" max="6" width="8.7109375" style="3" customWidth="1"/>
    <col min="7" max="7" width="9.85546875" style="3" customWidth="1"/>
    <col min="8" max="8" width="8.28515625" style="3" customWidth="1"/>
    <col min="9" max="9" width="7.5703125" customWidth="1"/>
  </cols>
  <sheetData>
    <row r="1" spans="1:10" ht="20.25">
      <c r="A1" s="1" t="s">
        <v>71</v>
      </c>
      <c r="B1" s="2"/>
      <c r="C1" s="2"/>
      <c r="D1" s="2"/>
      <c r="E1" s="2"/>
      <c r="F1" s="2"/>
      <c r="G1" s="2"/>
    </row>
    <row r="2" spans="1:10" ht="18.75" customHeight="1">
      <c r="A2" t="s">
        <v>0</v>
      </c>
    </row>
    <row r="3" spans="1:10" ht="18.75" customHeight="1">
      <c r="B3" s="4" t="s">
        <v>1</v>
      </c>
    </row>
    <row r="4" spans="1:10" ht="18.75" customHeight="1">
      <c r="A4" t="s">
        <v>59</v>
      </c>
    </row>
    <row r="5" spans="1:10" s="5" customFormat="1" ht="15" hidden="1">
      <c r="A5" s="77" t="s">
        <v>2</v>
      </c>
      <c r="B5" s="78"/>
      <c r="C5" s="79" t="s">
        <v>3</v>
      </c>
      <c r="D5" s="80"/>
      <c r="E5" s="80"/>
      <c r="F5" s="80"/>
      <c r="G5" s="80"/>
      <c r="H5" s="80"/>
    </row>
    <row r="6" spans="1:10" s="5" customFormat="1" ht="14.25" hidden="1">
      <c r="A6" s="81" t="s">
        <v>4</v>
      </c>
      <c r="B6" s="82"/>
      <c r="C6" s="83" t="s">
        <v>5</v>
      </c>
      <c r="D6" s="84"/>
      <c r="E6" s="84"/>
      <c r="F6" s="84"/>
      <c r="G6" s="84"/>
      <c r="H6" s="84"/>
    </row>
    <row r="7" spans="1:10" s="5" customFormat="1" ht="15" hidden="1">
      <c r="A7" s="81" t="s">
        <v>6</v>
      </c>
      <c r="B7" s="82"/>
      <c r="C7" s="85" t="s">
        <v>7</v>
      </c>
      <c r="D7" s="86"/>
      <c r="E7" s="86"/>
      <c r="F7" s="86"/>
      <c r="G7" s="86"/>
      <c r="H7" s="86"/>
    </row>
    <row r="8" spans="1:10" s="5" customFormat="1" ht="15" hidden="1">
      <c r="A8" s="81" t="s">
        <v>8</v>
      </c>
      <c r="B8" s="82"/>
      <c r="C8" s="83" t="s">
        <v>9</v>
      </c>
      <c r="D8" s="84"/>
      <c r="E8" s="84"/>
      <c r="F8" s="84"/>
      <c r="G8" s="84"/>
      <c r="H8" s="84"/>
      <c r="J8" s="6"/>
    </row>
    <row r="9" spans="1:10" s="5" customFormat="1" ht="15" hidden="1">
      <c r="A9" s="81" t="s">
        <v>10</v>
      </c>
      <c r="B9" s="82"/>
      <c r="C9" s="87" t="s">
        <v>11</v>
      </c>
      <c r="D9" s="88"/>
      <c r="E9" s="88"/>
      <c r="F9" s="88"/>
      <c r="G9" s="88"/>
      <c r="H9" s="88"/>
    </row>
    <row r="10" spans="1:10" s="5" customFormat="1" ht="51.95" hidden="1" customHeight="1">
      <c r="A10" s="89" t="s">
        <v>12</v>
      </c>
      <c r="B10" s="90"/>
      <c r="C10" s="91" t="s">
        <v>13</v>
      </c>
      <c r="D10" s="92"/>
      <c r="E10" s="92"/>
      <c r="F10" s="92"/>
      <c r="G10" s="92"/>
      <c r="H10" s="92"/>
    </row>
    <row r="11" spans="1:10" s="5" customFormat="1" ht="24.95" hidden="1" customHeight="1">
      <c r="A11" s="81" t="s">
        <v>14</v>
      </c>
      <c r="B11" s="82"/>
      <c r="C11" s="93" t="s">
        <v>15</v>
      </c>
      <c r="D11" s="94"/>
      <c r="E11" s="94"/>
      <c r="F11" s="94"/>
      <c r="G11" s="94"/>
      <c r="H11" s="94"/>
    </row>
    <row r="12" spans="1:10" s="5" customFormat="1" ht="14.25" hidden="1">
      <c r="A12" s="81" t="s">
        <v>16</v>
      </c>
      <c r="B12" s="82"/>
      <c r="C12" s="95" t="s">
        <v>17</v>
      </c>
      <c r="D12" s="96"/>
      <c r="E12" s="96"/>
      <c r="F12" s="96"/>
      <c r="G12" s="96"/>
      <c r="H12" s="96"/>
    </row>
    <row r="13" spans="1:10" s="5" customFormat="1" ht="15" hidden="1" thickBot="1">
      <c r="A13" s="7"/>
      <c r="B13" s="8" t="s">
        <v>18</v>
      </c>
      <c r="C13" s="9"/>
      <c r="D13" s="10"/>
      <c r="E13" s="10"/>
      <c r="F13" s="10"/>
      <c r="G13" s="10"/>
      <c r="H13" s="10"/>
    </row>
    <row r="14" spans="1:10" s="5" customFormat="1" ht="15" hidden="1" customHeight="1">
      <c r="A14" s="97" t="s">
        <v>19</v>
      </c>
      <c r="B14" s="98"/>
      <c r="C14" s="99" t="s">
        <v>20</v>
      </c>
      <c r="D14" s="100"/>
      <c r="E14" s="100"/>
      <c r="F14" s="100"/>
      <c r="G14" s="100"/>
      <c r="H14" s="100"/>
      <c r="J14" s="11"/>
    </row>
    <row r="15" spans="1:10" s="5" customFormat="1" ht="15.75" hidden="1" customHeight="1">
      <c r="A15" s="101" t="s">
        <v>21</v>
      </c>
      <c r="B15" s="102"/>
      <c r="C15" s="103" t="s">
        <v>22</v>
      </c>
      <c r="D15" s="104"/>
      <c r="E15" s="104"/>
      <c r="F15" s="104"/>
      <c r="G15" s="104"/>
      <c r="H15" s="104"/>
    </row>
    <row r="16" spans="1:10" s="5" customFormat="1" ht="9.75" customHeight="1" thickBot="1">
      <c r="A16" s="13"/>
      <c r="B16" s="14"/>
      <c r="C16" s="15"/>
      <c r="D16" s="15"/>
      <c r="E16" s="15"/>
      <c r="F16" s="15"/>
      <c r="G16" s="16"/>
      <c r="H16" s="16"/>
    </row>
    <row r="17" spans="1:9" s="17" customFormat="1" thickBot="1">
      <c r="A17" s="105" t="s">
        <v>23</v>
      </c>
      <c r="B17" s="107" t="s">
        <v>24</v>
      </c>
      <c r="C17" s="109" t="s">
        <v>25</v>
      </c>
      <c r="D17" s="110"/>
      <c r="E17" s="110"/>
      <c r="F17" s="110"/>
      <c r="G17" s="111" t="s">
        <v>26</v>
      </c>
      <c r="H17" s="112"/>
      <c r="I17" s="113"/>
    </row>
    <row r="18" spans="1:9" s="17" customFormat="1" ht="26.25" thickBot="1">
      <c r="A18" s="106"/>
      <c r="B18" s="108"/>
      <c r="C18" s="18" t="s">
        <v>27</v>
      </c>
      <c r="D18" s="18" t="s">
        <v>28</v>
      </c>
      <c r="E18" s="18" t="s">
        <v>29</v>
      </c>
      <c r="F18" s="19" t="s">
        <v>30</v>
      </c>
      <c r="G18" s="20" t="s">
        <v>31</v>
      </c>
      <c r="H18" s="21" t="s">
        <v>32</v>
      </c>
      <c r="I18" s="22" t="s">
        <v>33</v>
      </c>
    </row>
    <row r="19" spans="1:9" s="17" customFormat="1" thickBot="1">
      <c r="A19" s="23"/>
      <c r="B19" s="24"/>
      <c r="C19" s="25"/>
      <c r="D19" s="25"/>
      <c r="E19" s="25"/>
      <c r="F19" s="26"/>
      <c r="G19" s="27"/>
      <c r="H19" s="28"/>
      <c r="I19" s="29"/>
    </row>
    <row r="20" spans="1:9" s="36" customFormat="1" ht="15">
      <c r="A20" s="30">
        <v>1</v>
      </c>
      <c r="B20" s="65" t="s">
        <v>34</v>
      </c>
      <c r="C20" s="31">
        <v>100</v>
      </c>
      <c r="D20" s="58">
        <v>98</v>
      </c>
      <c r="E20" s="58">
        <v>99</v>
      </c>
      <c r="F20" s="32">
        <v>94</v>
      </c>
      <c r="G20" s="33">
        <f t="shared" ref="G20" si="0">SUM(C20:F20)</f>
        <v>391</v>
      </c>
      <c r="H20" s="34">
        <f t="shared" ref="H20:H43" si="1">RANK(G20,$G$19:$G$50,0)</f>
        <v>2</v>
      </c>
      <c r="I20" s="70">
        <v>3</v>
      </c>
    </row>
    <row r="21" spans="1:9" s="36" customFormat="1" ht="15">
      <c r="A21" s="37">
        <v>2</v>
      </c>
      <c r="B21" s="64" t="s">
        <v>40</v>
      </c>
      <c r="C21" s="40">
        <v>96</v>
      </c>
      <c r="D21" s="41">
        <v>100</v>
      </c>
      <c r="E21" s="39">
        <v>95</v>
      </c>
      <c r="F21" s="42">
        <v>96</v>
      </c>
      <c r="G21" s="44">
        <f>SUM(C21:F21)</f>
        <v>387</v>
      </c>
      <c r="H21" s="34">
        <f t="shared" si="1"/>
        <v>5</v>
      </c>
      <c r="I21" s="35">
        <v>5</v>
      </c>
    </row>
    <row r="22" spans="1:9" s="36" customFormat="1" ht="15">
      <c r="A22" s="37">
        <v>3</v>
      </c>
      <c r="B22" s="64" t="s">
        <v>56</v>
      </c>
      <c r="C22" s="40">
        <v>3</v>
      </c>
      <c r="D22" s="39">
        <v>0</v>
      </c>
      <c r="E22" s="39">
        <v>1</v>
      </c>
      <c r="F22" s="42">
        <v>8</v>
      </c>
      <c r="G22" s="44">
        <v>12</v>
      </c>
      <c r="H22" s="34">
        <f t="shared" si="1"/>
        <v>24</v>
      </c>
      <c r="I22" s="35">
        <v>24</v>
      </c>
    </row>
    <row r="23" spans="1:9" s="36" customFormat="1" ht="15">
      <c r="A23" s="37">
        <v>4</v>
      </c>
      <c r="B23" s="67" t="s">
        <v>55</v>
      </c>
      <c r="C23" s="40">
        <v>88</v>
      </c>
      <c r="D23" s="39">
        <v>97</v>
      </c>
      <c r="E23" s="39">
        <v>67</v>
      </c>
      <c r="F23" s="42">
        <v>62</v>
      </c>
      <c r="G23" s="44">
        <f t="shared" ref="G23:G43" si="2">SUM(C23:F23)</f>
        <v>314</v>
      </c>
      <c r="H23" s="34">
        <f t="shared" si="1"/>
        <v>21</v>
      </c>
      <c r="I23" s="35">
        <v>21</v>
      </c>
    </row>
    <row r="24" spans="1:9" s="36" customFormat="1" ht="15">
      <c r="A24" s="37">
        <v>5</v>
      </c>
      <c r="B24" s="64" t="s">
        <v>49</v>
      </c>
      <c r="C24" s="38">
        <v>99</v>
      </c>
      <c r="D24" s="39">
        <v>100</v>
      </c>
      <c r="E24" s="39">
        <v>96</v>
      </c>
      <c r="F24" s="42">
        <v>96</v>
      </c>
      <c r="G24" s="44">
        <f t="shared" si="2"/>
        <v>391</v>
      </c>
      <c r="H24" s="34">
        <f t="shared" si="1"/>
        <v>2</v>
      </c>
      <c r="I24" s="71">
        <v>2</v>
      </c>
    </row>
    <row r="25" spans="1:9" s="36" customFormat="1" ht="15">
      <c r="A25" s="37">
        <v>6</v>
      </c>
      <c r="B25" s="66" t="s">
        <v>38</v>
      </c>
      <c r="C25" s="38">
        <v>98</v>
      </c>
      <c r="D25" s="39">
        <v>90</v>
      </c>
      <c r="E25" s="39">
        <v>95</v>
      </c>
      <c r="F25" s="42">
        <v>85</v>
      </c>
      <c r="G25" s="44">
        <f t="shared" si="2"/>
        <v>368</v>
      </c>
      <c r="H25" s="34">
        <f t="shared" si="1"/>
        <v>16</v>
      </c>
      <c r="I25" s="35">
        <v>16</v>
      </c>
    </row>
    <row r="26" spans="1:9" s="36" customFormat="1" ht="15">
      <c r="A26" s="30">
        <v>7</v>
      </c>
      <c r="B26" s="64" t="s">
        <v>53</v>
      </c>
      <c r="C26" s="38">
        <v>96</v>
      </c>
      <c r="D26" s="39">
        <v>95</v>
      </c>
      <c r="E26" s="39">
        <v>77</v>
      </c>
      <c r="F26" s="42">
        <v>88</v>
      </c>
      <c r="G26" s="44">
        <f t="shared" si="2"/>
        <v>356</v>
      </c>
      <c r="H26" s="34">
        <f t="shared" si="1"/>
        <v>20</v>
      </c>
      <c r="I26" s="35">
        <v>20</v>
      </c>
    </row>
    <row r="27" spans="1:9" s="36" customFormat="1" ht="15">
      <c r="A27" s="37">
        <v>8</v>
      </c>
      <c r="B27" s="64" t="s">
        <v>46</v>
      </c>
      <c r="C27" s="40">
        <v>99</v>
      </c>
      <c r="D27" s="39">
        <v>100</v>
      </c>
      <c r="E27" s="68">
        <v>95</v>
      </c>
      <c r="F27" s="42">
        <v>81</v>
      </c>
      <c r="G27" s="44">
        <f t="shared" si="2"/>
        <v>375</v>
      </c>
      <c r="H27" s="34">
        <f t="shared" si="1"/>
        <v>10</v>
      </c>
      <c r="I27" s="35">
        <v>10</v>
      </c>
    </row>
    <row r="28" spans="1:9" s="36" customFormat="1" ht="15">
      <c r="A28" s="37">
        <v>9</v>
      </c>
      <c r="B28" s="64" t="s">
        <v>35</v>
      </c>
      <c r="C28" s="38">
        <v>97</v>
      </c>
      <c r="D28" s="39">
        <v>97</v>
      </c>
      <c r="E28" s="39">
        <v>99</v>
      </c>
      <c r="F28" s="42">
        <v>83</v>
      </c>
      <c r="G28" s="33">
        <f t="shared" si="2"/>
        <v>376</v>
      </c>
      <c r="H28" s="34">
        <f t="shared" si="1"/>
        <v>9</v>
      </c>
      <c r="I28" s="35">
        <v>9</v>
      </c>
    </row>
    <row r="29" spans="1:9" s="36" customFormat="1" ht="15">
      <c r="A29" s="37">
        <v>10</v>
      </c>
      <c r="B29" s="64" t="s">
        <v>48</v>
      </c>
      <c r="C29" s="38">
        <v>99</v>
      </c>
      <c r="D29" s="39">
        <v>94</v>
      </c>
      <c r="E29" s="39">
        <v>98</v>
      </c>
      <c r="F29" s="42">
        <v>87</v>
      </c>
      <c r="G29" s="44">
        <f t="shared" si="2"/>
        <v>378</v>
      </c>
      <c r="H29" s="34">
        <f t="shared" si="1"/>
        <v>6</v>
      </c>
      <c r="I29" s="35">
        <v>7</v>
      </c>
    </row>
    <row r="30" spans="1:9" s="36" customFormat="1" ht="15">
      <c r="A30" s="37">
        <v>11</v>
      </c>
      <c r="B30" s="64" t="s">
        <v>42</v>
      </c>
      <c r="C30" s="38">
        <v>98</v>
      </c>
      <c r="D30" s="39">
        <v>98</v>
      </c>
      <c r="E30" s="39">
        <v>93</v>
      </c>
      <c r="F30" s="42">
        <v>85</v>
      </c>
      <c r="G30" s="44">
        <f t="shared" si="2"/>
        <v>374</v>
      </c>
      <c r="H30" s="34">
        <f t="shared" si="1"/>
        <v>11</v>
      </c>
      <c r="I30" s="35">
        <v>11</v>
      </c>
    </row>
    <row r="31" spans="1:9" s="36" customFormat="1" ht="15">
      <c r="A31" s="37">
        <v>12</v>
      </c>
      <c r="B31" s="64" t="s">
        <v>47</v>
      </c>
      <c r="C31" s="40">
        <v>100</v>
      </c>
      <c r="D31" s="39">
        <v>99</v>
      </c>
      <c r="E31" s="39">
        <v>82</v>
      </c>
      <c r="F31" s="42">
        <v>97</v>
      </c>
      <c r="G31" s="44">
        <f t="shared" si="2"/>
        <v>378</v>
      </c>
      <c r="H31" s="34">
        <f t="shared" si="1"/>
        <v>6</v>
      </c>
      <c r="I31" s="35">
        <v>6</v>
      </c>
    </row>
    <row r="32" spans="1:9" s="36" customFormat="1" ht="15">
      <c r="A32" s="37">
        <v>13</v>
      </c>
      <c r="B32" s="64" t="s">
        <v>51</v>
      </c>
      <c r="C32" s="38">
        <v>98</v>
      </c>
      <c r="D32" s="39">
        <v>98</v>
      </c>
      <c r="E32" s="39">
        <v>95</v>
      </c>
      <c r="F32" s="42">
        <v>75</v>
      </c>
      <c r="G32" s="44">
        <f t="shared" si="2"/>
        <v>366</v>
      </c>
      <c r="H32" s="34">
        <f t="shared" si="1"/>
        <v>17</v>
      </c>
      <c r="I32" s="35">
        <v>17</v>
      </c>
    </row>
    <row r="33" spans="1:9" s="36" customFormat="1" ht="15">
      <c r="A33" s="37">
        <v>14</v>
      </c>
      <c r="B33" s="64" t="s">
        <v>37</v>
      </c>
      <c r="C33" s="40">
        <v>99</v>
      </c>
      <c r="D33" s="39">
        <v>99</v>
      </c>
      <c r="E33" s="39">
        <v>98</v>
      </c>
      <c r="F33" s="42">
        <v>73</v>
      </c>
      <c r="G33" s="44">
        <f t="shared" si="2"/>
        <v>369</v>
      </c>
      <c r="H33" s="34">
        <f t="shared" si="1"/>
        <v>14</v>
      </c>
      <c r="I33" s="35">
        <v>15</v>
      </c>
    </row>
    <row r="34" spans="1:9" s="36" customFormat="1" ht="15">
      <c r="A34" s="37">
        <v>15</v>
      </c>
      <c r="B34" s="64" t="s">
        <v>44</v>
      </c>
      <c r="C34" s="38">
        <v>93</v>
      </c>
      <c r="D34" s="39">
        <v>98</v>
      </c>
      <c r="E34" s="39">
        <v>85</v>
      </c>
      <c r="F34" s="42">
        <v>94</v>
      </c>
      <c r="G34" s="44">
        <f t="shared" si="2"/>
        <v>370</v>
      </c>
      <c r="H34" s="34">
        <f t="shared" si="1"/>
        <v>13</v>
      </c>
      <c r="I34" s="35">
        <v>13</v>
      </c>
    </row>
    <row r="35" spans="1:9" s="36" customFormat="1" ht="15">
      <c r="A35" s="37">
        <v>16</v>
      </c>
      <c r="B35" s="64" t="s">
        <v>45</v>
      </c>
      <c r="C35" s="38">
        <v>98</v>
      </c>
      <c r="D35" s="39">
        <v>99</v>
      </c>
      <c r="E35" s="39">
        <v>84</v>
      </c>
      <c r="F35" s="42">
        <v>88</v>
      </c>
      <c r="G35" s="44">
        <f t="shared" si="2"/>
        <v>369</v>
      </c>
      <c r="H35" s="34">
        <f t="shared" si="1"/>
        <v>14</v>
      </c>
      <c r="I35" s="35">
        <v>14</v>
      </c>
    </row>
    <row r="36" spans="1:9" s="36" customFormat="1" ht="15">
      <c r="A36" s="37">
        <v>17</v>
      </c>
      <c r="B36" s="64" t="s">
        <v>54</v>
      </c>
      <c r="C36" s="40">
        <v>88</v>
      </c>
      <c r="D36" s="39">
        <v>93</v>
      </c>
      <c r="E36" s="39">
        <v>70</v>
      </c>
      <c r="F36" s="42">
        <v>45</v>
      </c>
      <c r="G36" s="44">
        <f t="shared" si="2"/>
        <v>296</v>
      </c>
      <c r="H36" s="34">
        <f t="shared" si="1"/>
        <v>22</v>
      </c>
      <c r="I36" s="35">
        <v>22</v>
      </c>
    </row>
    <row r="37" spans="1:9" s="36" customFormat="1" ht="15">
      <c r="A37" s="37">
        <v>18</v>
      </c>
      <c r="B37" s="64" t="s">
        <v>39</v>
      </c>
      <c r="C37" s="38">
        <v>99</v>
      </c>
      <c r="D37" s="39">
        <v>79</v>
      </c>
      <c r="E37" s="39">
        <v>95</v>
      </c>
      <c r="F37" s="42">
        <v>90</v>
      </c>
      <c r="G37" s="44">
        <f t="shared" si="2"/>
        <v>363</v>
      </c>
      <c r="H37" s="34">
        <f t="shared" si="1"/>
        <v>19</v>
      </c>
      <c r="I37" s="35">
        <v>19</v>
      </c>
    </row>
    <row r="38" spans="1:9" s="36" customFormat="1" ht="15">
      <c r="A38" s="37">
        <v>19</v>
      </c>
      <c r="B38" s="65" t="s">
        <v>36</v>
      </c>
      <c r="C38" s="38">
        <v>100</v>
      </c>
      <c r="D38" s="39">
        <v>98</v>
      </c>
      <c r="E38" s="39">
        <v>99</v>
      </c>
      <c r="F38" s="42">
        <v>95</v>
      </c>
      <c r="G38" s="33">
        <f t="shared" si="2"/>
        <v>392</v>
      </c>
      <c r="H38" s="34">
        <f t="shared" si="1"/>
        <v>1</v>
      </c>
      <c r="I38" s="71">
        <v>1</v>
      </c>
    </row>
    <row r="39" spans="1:9" s="36" customFormat="1" ht="15">
      <c r="A39" s="37">
        <v>20</v>
      </c>
      <c r="B39" s="64" t="s">
        <v>72</v>
      </c>
      <c r="C39" s="38">
        <v>100</v>
      </c>
      <c r="D39" s="39">
        <v>92</v>
      </c>
      <c r="E39" s="39">
        <v>98</v>
      </c>
      <c r="F39" s="42">
        <v>82</v>
      </c>
      <c r="G39" s="44">
        <f t="shared" si="2"/>
        <v>372</v>
      </c>
      <c r="H39" s="34">
        <f t="shared" si="1"/>
        <v>12</v>
      </c>
      <c r="I39" s="35">
        <v>12</v>
      </c>
    </row>
    <row r="40" spans="1:9" s="36" customFormat="1" ht="15">
      <c r="A40" s="37">
        <v>21</v>
      </c>
      <c r="B40" s="64" t="s">
        <v>43</v>
      </c>
      <c r="C40" s="38">
        <v>84</v>
      </c>
      <c r="D40" s="39">
        <v>100</v>
      </c>
      <c r="E40" s="39">
        <v>96</v>
      </c>
      <c r="F40" s="42">
        <v>85</v>
      </c>
      <c r="G40" s="44">
        <f t="shared" si="2"/>
        <v>365</v>
      </c>
      <c r="H40" s="34">
        <f t="shared" si="1"/>
        <v>18</v>
      </c>
      <c r="I40" s="35">
        <v>18</v>
      </c>
    </row>
    <row r="41" spans="1:9" s="36" customFormat="1" ht="15">
      <c r="A41" s="37">
        <v>22</v>
      </c>
      <c r="B41" s="64" t="s">
        <v>52</v>
      </c>
      <c r="C41" s="38">
        <v>83</v>
      </c>
      <c r="D41" s="39">
        <v>78</v>
      </c>
      <c r="E41" s="39">
        <v>55</v>
      </c>
      <c r="F41" s="42">
        <v>56</v>
      </c>
      <c r="G41" s="44">
        <f t="shared" si="2"/>
        <v>272</v>
      </c>
      <c r="H41" s="34">
        <f t="shared" si="1"/>
        <v>23</v>
      </c>
      <c r="I41" s="35">
        <v>23</v>
      </c>
    </row>
    <row r="42" spans="1:9" s="36" customFormat="1" ht="15">
      <c r="A42" s="37">
        <v>23</v>
      </c>
      <c r="B42" s="64" t="s">
        <v>50</v>
      </c>
      <c r="C42" s="38">
        <v>99</v>
      </c>
      <c r="D42" s="39">
        <v>99</v>
      </c>
      <c r="E42" s="39">
        <v>98</v>
      </c>
      <c r="F42" s="42">
        <v>93</v>
      </c>
      <c r="G42" s="44">
        <f t="shared" si="2"/>
        <v>389</v>
      </c>
      <c r="H42" s="34">
        <f t="shared" si="1"/>
        <v>4</v>
      </c>
      <c r="I42" s="35">
        <v>4</v>
      </c>
    </row>
    <row r="43" spans="1:9" s="36" customFormat="1" ht="15">
      <c r="A43" s="37">
        <v>24</v>
      </c>
      <c r="B43" s="64" t="s">
        <v>41</v>
      </c>
      <c r="C43" s="38">
        <v>97</v>
      </c>
      <c r="D43" s="39">
        <v>93</v>
      </c>
      <c r="E43" s="69">
        <v>99</v>
      </c>
      <c r="F43" s="42">
        <v>88</v>
      </c>
      <c r="G43" s="44">
        <f t="shared" si="2"/>
        <v>377</v>
      </c>
      <c r="H43" s="34">
        <f t="shared" si="1"/>
        <v>8</v>
      </c>
      <c r="I43" s="35">
        <v>8</v>
      </c>
    </row>
    <row r="44" spans="1:9" s="36" customFormat="1" ht="15">
      <c r="A44" s="37"/>
      <c r="B44" s="43"/>
      <c r="C44" s="40"/>
      <c r="D44" s="41"/>
      <c r="E44" s="39"/>
      <c r="F44" s="42"/>
      <c r="G44" s="44"/>
      <c r="H44" s="34"/>
      <c r="I44" s="35"/>
    </row>
    <row r="45" spans="1:9" s="36" customFormat="1" ht="15">
      <c r="A45" s="37"/>
      <c r="B45" s="43"/>
      <c r="C45" s="38"/>
      <c r="D45" s="39"/>
      <c r="E45" s="39"/>
      <c r="F45" s="42"/>
      <c r="G45" s="44"/>
      <c r="H45" s="34"/>
      <c r="I45" s="35"/>
    </row>
    <row r="46" spans="1:9" s="36" customFormat="1" ht="15">
      <c r="A46" s="37"/>
      <c r="B46" s="43"/>
      <c r="C46" s="38"/>
      <c r="D46" s="39"/>
      <c r="E46" s="39"/>
      <c r="F46" s="42"/>
      <c r="G46" s="44"/>
      <c r="H46" s="34"/>
      <c r="I46" s="35"/>
    </row>
    <row r="47" spans="1:9" s="36" customFormat="1" ht="15">
      <c r="A47" s="37"/>
      <c r="B47" s="43"/>
      <c r="C47" s="38"/>
      <c r="D47" s="39"/>
      <c r="E47" s="39"/>
      <c r="F47" s="42"/>
      <c r="G47" s="44"/>
      <c r="H47" s="34"/>
      <c r="I47" s="35"/>
    </row>
    <row r="48" spans="1:9" s="36" customFormat="1" ht="15">
      <c r="A48" s="45"/>
      <c r="B48" s="46"/>
      <c r="C48" s="47"/>
      <c r="D48" s="48"/>
      <c r="E48" s="48"/>
      <c r="F48" s="49"/>
      <c r="G48" s="50"/>
      <c r="H48" s="34"/>
      <c r="I48" s="35"/>
    </row>
    <row r="49" spans="1:9" s="36" customFormat="1" ht="15">
      <c r="A49" s="45"/>
      <c r="B49" s="46"/>
      <c r="C49" s="47"/>
      <c r="D49" s="48"/>
      <c r="E49" s="48"/>
      <c r="F49" s="49"/>
      <c r="G49" s="50"/>
      <c r="H49" s="34"/>
      <c r="I49" s="35"/>
    </row>
    <row r="50" spans="1:9" s="36" customFormat="1" ht="15">
      <c r="A50" s="45"/>
      <c r="B50" s="43"/>
      <c r="C50" s="51"/>
      <c r="D50" s="48"/>
      <c r="E50" s="48"/>
      <c r="F50" s="49"/>
      <c r="G50" s="50"/>
      <c r="H50" s="34"/>
      <c r="I50" s="35"/>
    </row>
    <row r="51" spans="1:9" s="36" customFormat="1" ht="15">
      <c r="A51" s="45"/>
      <c r="B51" s="46"/>
      <c r="C51" s="47"/>
      <c r="D51" s="48"/>
      <c r="E51" s="48"/>
      <c r="F51" s="49"/>
      <c r="G51" s="50"/>
      <c r="H51" s="52"/>
      <c r="I51" s="53"/>
    </row>
    <row r="52" spans="1:9" thickBot="1">
      <c r="A52" s="54"/>
      <c r="B52" s="55"/>
      <c r="C52" s="47"/>
      <c r="D52" s="48"/>
      <c r="E52" s="48"/>
      <c r="F52" s="49"/>
      <c r="G52" s="50"/>
      <c r="H52" s="34"/>
      <c r="I52" s="56"/>
    </row>
    <row r="54" spans="1:9">
      <c r="B54" s="3" t="s">
        <v>21</v>
      </c>
      <c r="G54" s="3" t="s">
        <v>19</v>
      </c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</sheetData>
  <sortState ref="B21:H47">
    <sortCondition ref="B20"/>
  </sortState>
  <mergeCells count="24">
    <mergeCell ref="A15:B15"/>
    <mergeCell ref="C15:H15"/>
    <mergeCell ref="A17:A18"/>
    <mergeCell ref="B17:B18"/>
    <mergeCell ref="C17:F17"/>
    <mergeCell ref="G17:I17"/>
    <mergeCell ref="A11:B11"/>
    <mergeCell ref="C11:H11"/>
    <mergeCell ref="A12:B12"/>
    <mergeCell ref="C12:H12"/>
    <mergeCell ref="A14:B14"/>
    <mergeCell ref="C14:H14"/>
    <mergeCell ref="A8:B8"/>
    <mergeCell ref="C8:H8"/>
    <mergeCell ref="A9:B9"/>
    <mergeCell ref="C9:H9"/>
    <mergeCell ref="A10:B10"/>
    <mergeCell ref="C10:H10"/>
    <mergeCell ref="A5:B5"/>
    <mergeCell ref="C5:H5"/>
    <mergeCell ref="A6:B6"/>
    <mergeCell ref="C6:H6"/>
    <mergeCell ref="A7:B7"/>
    <mergeCell ref="C7:H7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5"/>
  <sheetViews>
    <sheetView topLeftCell="A4" workbookViewId="0">
      <selection activeCell="N23" sqref="N23"/>
    </sheetView>
  </sheetViews>
  <sheetFormatPr defaultRowHeight="15.75"/>
  <cols>
    <col min="1" max="1" width="5.5703125" customWidth="1"/>
    <col min="2" max="2" width="22.7109375" style="3" customWidth="1"/>
    <col min="3" max="6" width="8.7109375" style="3" customWidth="1"/>
    <col min="7" max="7" width="9.85546875" style="3" customWidth="1"/>
    <col min="8" max="8" width="8.28515625" style="3" customWidth="1"/>
    <col min="9" max="9" width="7.5703125" customWidth="1"/>
  </cols>
  <sheetData>
    <row r="1" spans="1:10" ht="20.25">
      <c r="A1" s="1" t="s">
        <v>57</v>
      </c>
      <c r="B1" s="2"/>
      <c r="C1" s="2"/>
      <c r="D1" s="2"/>
      <c r="E1" s="2"/>
      <c r="F1" s="2"/>
      <c r="G1" s="2"/>
    </row>
    <row r="2" spans="1:10" ht="18.75" customHeight="1">
      <c r="A2" t="s">
        <v>0</v>
      </c>
    </row>
    <row r="3" spans="1:10" ht="18.75" customHeight="1">
      <c r="B3" s="4" t="s">
        <v>58</v>
      </c>
    </row>
    <row r="4" spans="1:10" ht="18.75" customHeight="1">
      <c r="A4" t="s">
        <v>59</v>
      </c>
    </row>
    <row r="5" spans="1:10" s="5" customFormat="1" ht="15" hidden="1">
      <c r="A5" s="77" t="s">
        <v>2</v>
      </c>
      <c r="B5" s="78"/>
      <c r="C5" s="79" t="s">
        <v>3</v>
      </c>
      <c r="D5" s="80"/>
      <c r="E5" s="80"/>
      <c r="F5" s="80"/>
      <c r="G5" s="80"/>
      <c r="H5" s="80"/>
    </row>
    <row r="6" spans="1:10" s="5" customFormat="1" ht="14.25" hidden="1">
      <c r="A6" s="81" t="s">
        <v>4</v>
      </c>
      <c r="B6" s="82"/>
      <c r="C6" s="83" t="s">
        <v>5</v>
      </c>
      <c r="D6" s="84"/>
      <c r="E6" s="84"/>
      <c r="F6" s="84"/>
      <c r="G6" s="84"/>
      <c r="H6" s="84"/>
    </row>
    <row r="7" spans="1:10" s="5" customFormat="1" ht="15" hidden="1">
      <c r="A7" s="81" t="s">
        <v>6</v>
      </c>
      <c r="B7" s="82"/>
      <c r="C7" s="85" t="s">
        <v>7</v>
      </c>
      <c r="D7" s="86"/>
      <c r="E7" s="86"/>
      <c r="F7" s="86"/>
      <c r="G7" s="86"/>
      <c r="H7" s="86"/>
    </row>
    <row r="8" spans="1:10" s="5" customFormat="1" ht="15" hidden="1">
      <c r="A8" s="81" t="s">
        <v>8</v>
      </c>
      <c r="B8" s="82"/>
      <c r="C8" s="83" t="s">
        <v>9</v>
      </c>
      <c r="D8" s="84"/>
      <c r="E8" s="84"/>
      <c r="F8" s="84"/>
      <c r="G8" s="84"/>
      <c r="H8" s="84"/>
      <c r="J8" s="6"/>
    </row>
    <row r="9" spans="1:10" s="5" customFormat="1" ht="15" hidden="1">
      <c r="A9" s="81" t="s">
        <v>10</v>
      </c>
      <c r="B9" s="82"/>
      <c r="C9" s="87" t="s">
        <v>11</v>
      </c>
      <c r="D9" s="88"/>
      <c r="E9" s="88"/>
      <c r="F9" s="88"/>
      <c r="G9" s="88"/>
      <c r="H9" s="88"/>
    </row>
    <row r="10" spans="1:10" s="5" customFormat="1" ht="51.95" hidden="1" customHeight="1">
      <c r="A10" s="89" t="s">
        <v>12</v>
      </c>
      <c r="B10" s="90"/>
      <c r="C10" s="91" t="s">
        <v>13</v>
      </c>
      <c r="D10" s="92"/>
      <c r="E10" s="92"/>
      <c r="F10" s="92"/>
      <c r="G10" s="92"/>
      <c r="H10" s="92"/>
    </row>
    <row r="11" spans="1:10" s="5" customFormat="1" ht="24.95" hidden="1" customHeight="1">
      <c r="A11" s="81" t="s">
        <v>14</v>
      </c>
      <c r="B11" s="82"/>
      <c r="C11" s="93" t="s">
        <v>15</v>
      </c>
      <c r="D11" s="94"/>
      <c r="E11" s="94"/>
      <c r="F11" s="94"/>
      <c r="G11" s="94"/>
      <c r="H11" s="94"/>
    </row>
    <row r="12" spans="1:10" s="5" customFormat="1" ht="14.25" hidden="1">
      <c r="A12" s="81" t="s">
        <v>16</v>
      </c>
      <c r="B12" s="82"/>
      <c r="C12" s="95" t="s">
        <v>17</v>
      </c>
      <c r="D12" s="96"/>
      <c r="E12" s="96"/>
      <c r="F12" s="96"/>
      <c r="G12" s="96"/>
      <c r="H12" s="96"/>
    </row>
    <row r="13" spans="1:10" s="5" customFormat="1" ht="15" hidden="1" thickBot="1">
      <c r="A13" s="7"/>
      <c r="B13" s="12" t="s">
        <v>18</v>
      </c>
      <c r="C13" s="9"/>
      <c r="D13" s="10"/>
      <c r="E13" s="10"/>
      <c r="F13" s="10"/>
      <c r="G13" s="10"/>
      <c r="H13" s="10"/>
    </row>
    <row r="14" spans="1:10" s="5" customFormat="1" ht="15" hidden="1" customHeight="1">
      <c r="A14" s="97" t="s">
        <v>19</v>
      </c>
      <c r="B14" s="98"/>
      <c r="C14" s="99" t="s">
        <v>20</v>
      </c>
      <c r="D14" s="100"/>
      <c r="E14" s="100"/>
      <c r="F14" s="100"/>
      <c r="G14" s="100"/>
      <c r="H14" s="100"/>
      <c r="J14" s="11"/>
    </row>
    <row r="15" spans="1:10" s="5" customFormat="1" ht="15.75" hidden="1" customHeight="1">
      <c r="A15" s="101" t="s">
        <v>21</v>
      </c>
      <c r="B15" s="102"/>
      <c r="C15" s="103" t="s">
        <v>22</v>
      </c>
      <c r="D15" s="104"/>
      <c r="E15" s="104"/>
      <c r="F15" s="104"/>
      <c r="G15" s="104"/>
      <c r="H15" s="104"/>
    </row>
    <row r="16" spans="1:10" s="5" customFormat="1" ht="9.75" customHeight="1" thickBot="1">
      <c r="A16" s="13"/>
      <c r="B16" s="14"/>
      <c r="C16" s="15"/>
      <c r="D16" s="15"/>
      <c r="E16" s="15"/>
      <c r="F16" s="15"/>
      <c r="G16" s="16"/>
      <c r="H16" s="16"/>
    </row>
    <row r="17" spans="1:9" s="17" customFormat="1" thickBot="1">
      <c r="A17" s="105" t="s">
        <v>23</v>
      </c>
      <c r="B17" s="107" t="s">
        <v>24</v>
      </c>
      <c r="C17" s="109" t="s">
        <v>25</v>
      </c>
      <c r="D17" s="110"/>
      <c r="E17" s="110"/>
      <c r="F17" s="110"/>
      <c r="G17" s="111" t="s">
        <v>26</v>
      </c>
      <c r="H17" s="112"/>
      <c r="I17" s="113"/>
    </row>
    <row r="18" spans="1:9" s="17" customFormat="1" ht="26.25" thickBot="1">
      <c r="A18" s="106"/>
      <c r="B18" s="108"/>
      <c r="C18" s="18">
        <v>1</v>
      </c>
      <c r="D18" s="18">
        <v>2</v>
      </c>
      <c r="E18" s="18">
        <v>3</v>
      </c>
      <c r="F18" s="19">
        <v>4</v>
      </c>
      <c r="G18" s="20" t="s">
        <v>31</v>
      </c>
      <c r="H18" s="21" t="s">
        <v>32</v>
      </c>
      <c r="I18" s="22" t="s">
        <v>33</v>
      </c>
    </row>
    <row r="19" spans="1:9" s="17" customFormat="1" thickBot="1">
      <c r="A19" s="23"/>
      <c r="B19" s="24"/>
      <c r="C19" s="25"/>
      <c r="D19" s="25"/>
      <c r="E19" s="25"/>
      <c r="F19" s="26"/>
      <c r="G19" s="27"/>
      <c r="H19" s="28"/>
      <c r="I19" s="29"/>
    </row>
    <row r="20" spans="1:9" s="36" customFormat="1" ht="15">
      <c r="A20" s="30">
        <v>1</v>
      </c>
      <c r="B20" s="74" t="s">
        <v>48</v>
      </c>
      <c r="C20" s="72">
        <v>44</v>
      </c>
      <c r="D20" s="73">
        <v>92</v>
      </c>
      <c r="E20" s="73">
        <v>98</v>
      </c>
      <c r="F20" s="32"/>
      <c r="G20" s="44">
        <f t="shared" ref="G20:G48" si="0">SUM(C20:F20)</f>
        <v>234</v>
      </c>
      <c r="H20" s="34">
        <f t="shared" ref="H20:H48" si="1">RANK(G20,$G$19:$G$49,0)</f>
        <v>1</v>
      </c>
      <c r="I20" s="71">
        <v>1</v>
      </c>
    </row>
    <row r="21" spans="1:9" s="36" customFormat="1" ht="15">
      <c r="A21" s="37">
        <v>2</v>
      </c>
      <c r="B21" s="74" t="s">
        <v>49</v>
      </c>
      <c r="C21" s="38">
        <v>42</v>
      </c>
      <c r="D21" s="39">
        <v>92</v>
      </c>
      <c r="E21" s="39">
        <v>96</v>
      </c>
      <c r="F21" s="42"/>
      <c r="G21" s="44">
        <f t="shared" si="0"/>
        <v>230</v>
      </c>
      <c r="H21" s="34">
        <f t="shared" si="1"/>
        <v>2</v>
      </c>
      <c r="I21" s="71">
        <v>2</v>
      </c>
    </row>
    <row r="22" spans="1:9" s="36" customFormat="1" ht="15">
      <c r="A22" s="37">
        <v>3</v>
      </c>
      <c r="B22" s="75" t="s">
        <v>38</v>
      </c>
      <c r="C22" s="38">
        <v>44</v>
      </c>
      <c r="D22" s="39">
        <v>91</v>
      </c>
      <c r="E22" s="39">
        <v>95</v>
      </c>
      <c r="F22" s="42"/>
      <c r="G22" s="44">
        <f t="shared" si="0"/>
        <v>230</v>
      </c>
      <c r="H22" s="34">
        <f t="shared" si="1"/>
        <v>2</v>
      </c>
      <c r="I22" s="71">
        <v>3</v>
      </c>
    </row>
    <row r="23" spans="1:9" s="36" customFormat="1" ht="15">
      <c r="A23" s="30">
        <v>4</v>
      </c>
      <c r="B23" s="76" t="s">
        <v>46</v>
      </c>
      <c r="C23" s="38">
        <v>46</v>
      </c>
      <c r="D23" s="39">
        <v>95</v>
      </c>
      <c r="E23" s="39">
        <v>89</v>
      </c>
      <c r="F23" s="42"/>
      <c r="G23" s="44">
        <f t="shared" si="0"/>
        <v>230</v>
      </c>
      <c r="H23" s="34">
        <f t="shared" si="1"/>
        <v>2</v>
      </c>
      <c r="I23" s="35">
        <v>4</v>
      </c>
    </row>
    <row r="24" spans="1:9" s="36" customFormat="1" ht="15">
      <c r="A24" s="37">
        <v>5</v>
      </c>
      <c r="B24" s="74" t="s">
        <v>47</v>
      </c>
      <c r="C24" s="38">
        <v>42</v>
      </c>
      <c r="D24" s="39">
        <v>87</v>
      </c>
      <c r="E24" s="39">
        <v>99</v>
      </c>
      <c r="F24" s="42"/>
      <c r="G24" s="44">
        <f t="shared" si="0"/>
        <v>228</v>
      </c>
      <c r="H24" s="34">
        <f t="shared" si="1"/>
        <v>5</v>
      </c>
      <c r="I24" s="35">
        <v>5</v>
      </c>
    </row>
    <row r="25" spans="1:9" s="36" customFormat="1" ht="15">
      <c r="A25" s="37">
        <v>6</v>
      </c>
      <c r="B25" s="74" t="s">
        <v>36</v>
      </c>
      <c r="C25" s="38">
        <v>38</v>
      </c>
      <c r="D25" s="39">
        <v>93</v>
      </c>
      <c r="E25" s="39">
        <v>97</v>
      </c>
      <c r="F25" s="42"/>
      <c r="G25" s="44">
        <f t="shared" si="0"/>
        <v>228</v>
      </c>
      <c r="H25" s="34">
        <f t="shared" si="1"/>
        <v>5</v>
      </c>
      <c r="I25" s="35">
        <v>6</v>
      </c>
    </row>
    <row r="26" spans="1:9" s="36" customFormat="1" ht="15">
      <c r="A26" s="30">
        <v>7</v>
      </c>
      <c r="B26" s="74" t="s">
        <v>69</v>
      </c>
      <c r="C26" s="38">
        <v>48</v>
      </c>
      <c r="D26" s="39">
        <v>88</v>
      </c>
      <c r="E26" s="39">
        <v>90</v>
      </c>
      <c r="F26" s="42"/>
      <c r="G26" s="44">
        <f t="shared" si="0"/>
        <v>226</v>
      </c>
      <c r="H26" s="34">
        <f t="shared" si="1"/>
        <v>7</v>
      </c>
      <c r="I26" s="35">
        <v>7</v>
      </c>
    </row>
    <row r="27" spans="1:9" s="36" customFormat="1" ht="15">
      <c r="A27" s="37">
        <v>8</v>
      </c>
      <c r="B27" s="74" t="s">
        <v>68</v>
      </c>
      <c r="C27" s="38">
        <v>42</v>
      </c>
      <c r="D27" s="39">
        <v>87</v>
      </c>
      <c r="E27" s="39">
        <v>96</v>
      </c>
      <c r="F27" s="42"/>
      <c r="G27" s="44">
        <f t="shared" si="0"/>
        <v>225</v>
      </c>
      <c r="H27" s="34">
        <f t="shared" si="1"/>
        <v>8</v>
      </c>
      <c r="I27" s="35">
        <v>8</v>
      </c>
    </row>
    <row r="28" spans="1:9" s="36" customFormat="1" ht="15">
      <c r="A28" s="37">
        <v>9</v>
      </c>
      <c r="B28" s="74" t="s">
        <v>34</v>
      </c>
      <c r="C28" s="38">
        <v>44</v>
      </c>
      <c r="D28" s="39">
        <v>83</v>
      </c>
      <c r="E28" s="39">
        <v>97</v>
      </c>
      <c r="F28" s="42"/>
      <c r="G28" s="44">
        <f t="shared" si="0"/>
        <v>224</v>
      </c>
      <c r="H28" s="34">
        <f t="shared" si="1"/>
        <v>9</v>
      </c>
      <c r="I28" s="35">
        <v>9</v>
      </c>
    </row>
    <row r="29" spans="1:9" s="36" customFormat="1" ht="15">
      <c r="A29" s="30">
        <v>10</v>
      </c>
      <c r="B29" s="74" t="s">
        <v>50</v>
      </c>
      <c r="C29" s="38">
        <v>38</v>
      </c>
      <c r="D29" s="39">
        <v>89</v>
      </c>
      <c r="E29" s="39">
        <v>95</v>
      </c>
      <c r="F29" s="42"/>
      <c r="G29" s="44">
        <f t="shared" si="0"/>
        <v>222</v>
      </c>
      <c r="H29" s="34">
        <f t="shared" si="1"/>
        <v>10</v>
      </c>
      <c r="I29" s="35">
        <v>10</v>
      </c>
    </row>
    <row r="30" spans="1:9" s="36" customFormat="1" ht="15">
      <c r="A30" s="37">
        <v>11</v>
      </c>
      <c r="B30" s="74" t="s">
        <v>44</v>
      </c>
      <c r="C30" s="38">
        <v>36</v>
      </c>
      <c r="D30" s="39">
        <v>87</v>
      </c>
      <c r="E30" s="39">
        <v>96</v>
      </c>
      <c r="F30" s="42"/>
      <c r="G30" s="44">
        <f t="shared" si="0"/>
        <v>219</v>
      </c>
      <c r="H30" s="34">
        <f t="shared" si="1"/>
        <v>11</v>
      </c>
      <c r="I30" s="35">
        <v>11</v>
      </c>
    </row>
    <row r="31" spans="1:9" s="36" customFormat="1" ht="15">
      <c r="A31" s="37">
        <v>12</v>
      </c>
      <c r="B31" s="74" t="s">
        <v>66</v>
      </c>
      <c r="C31" s="38">
        <v>36</v>
      </c>
      <c r="D31" s="39">
        <v>86</v>
      </c>
      <c r="E31" s="39">
        <v>93</v>
      </c>
      <c r="F31" s="42"/>
      <c r="G31" s="44">
        <f t="shared" si="0"/>
        <v>215</v>
      </c>
      <c r="H31" s="34">
        <f t="shared" si="1"/>
        <v>12</v>
      </c>
      <c r="I31" s="35">
        <v>12</v>
      </c>
    </row>
    <row r="32" spans="1:9" s="36" customFormat="1" ht="15">
      <c r="A32" s="30">
        <v>13</v>
      </c>
      <c r="B32" s="74" t="s">
        <v>65</v>
      </c>
      <c r="C32" s="38">
        <v>32</v>
      </c>
      <c r="D32" s="39">
        <v>86</v>
      </c>
      <c r="E32" s="39">
        <v>96</v>
      </c>
      <c r="F32" s="42"/>
      <c r="G32" s="44">
        <f t="shared" si="0"/>
        <v>214</v>
      </c>
      <c r="H32" s="34">
        <f t="shared" si="1"/>
        <v>13</v>
      </c>
      <c r="I32" s="35">
        <v>13</v>
      </c>
    </row>
    <row r="33" spans="1:9" s="36" customFormat="1" ht="15">
      <c r="A33" s="37">
        <v>14</v>
      </c>
      <c r="B33" s="74" t="s">
        <v>70</v>
      </c>
      <c r="C33" s="38">
        <v>38</v>
      </c>
      <c r="D33" s="39">
        <v>80</v>
      </c>
      <c r="E33" s="39">
        <v>95</v>
      </c>
      <c r="F33" s="42"/>
      <c r="G33" s="44">
        <f t="shared" si="0"/>
        <v>213</v>
      </c>
      <c r="H33" s="34">
        <f t="shared" si="1"/>
        <v>14</v>
      </c>
      <c r="I33" s="35">
        <v>14</v>
      </c>
    </row>
    <row r="34" spans="1:9" s="36" customFormat="1" ht="15">
      <c r="A34" s="37">
        <v>15</v>
      </c>
      <c r="B34" s="74" t="s">
        <v>40</v>
      </c>
      <c r="C34" s="38">
        <v>31</v>
      </c>
      <c r="D34" s="39">
        <v>85</v>
      </c>
      <c r="E34" s="39">
        <v>94</v>
      </c>
      <c r="F34" s="42"/>
      <c r="G34" s="44">
        <f t="shared" si="0"/>
        <v>210</v>
      </c>
      <c r="H34" s="34">
        <f t="shared" si="1"/>
        <v>15</v>
      </c>
      <c r="I34" s="35">
        <v>15</v>
      </c>
    </row>
    <row r="35" spans="1:9" s="36" customFormat="1" ht="15">
      <c r="A35" s="30">
        <v>16</v>
      </c>
      <c r="B35" s="74" t="s">
        <v>62</v>
      </c>
      <c r="C35" s="38">
        <v>40</v>
      </c>
      <c r="D35" s="39">
        <v>71</v>
      </c>
      <c r="E35" s="39">
        <v>98</v>
      </c>
      <c r="F35" s="42"/>
      <c r="G35" s="44">
        <f t="shared" si="0"/>
        <v>209</v>
      </c>
      <c r="H35" s="34">
        <f t="shared" si="1"/>
        <v>16</v>
      </c>
      <c r="I35" s="35">
        <v>16</v>
      </c>
    </row>
    <row r="36" spans="1:9" s="36" customFormat="1" ht="15">
      <c r="A36" s="37">
        <v>17</v>
      </c>
      <c r="B36" s="76" t="s">
        <v>67</v>
      </c>
      <c r="C36" s="38">
        <v>38</v>
      </c>
      <c r="D36" s="39">
        <v>78</v>
      </c>
      <c r="E36" s="39">
        <v>77</v>
      </c>
      <c r="F36" s="42"/>
      <c r="G36" s="44">
        <f t="shared" si="0"/>
        <v>193</v>
      </c>
      <c r="H36" s="34">
        <f t="shared" si="1"/>
        <v>17</v>
      </c>
      <c r="I36" s="35">
        <v>17</v>
      </c>
    </row>
    <row r="37" spans="1:9" s="36" customFormat="1" ht="15">
      <c r="A37" s="37">
        <v>18</v>
      </c>
      <c r="B37" s="74" t="s">
        <v>35</v>
      </c>
      <c r="C37" s="38">
        <v>37</v>
      </c>
      <c r="D37" s="39">
        <v>58</v>
      </c>
      <c r="E37" s="39">
        <v>94</v>
      </c>
      <c r="F37" s="42"/>
      <c r="G37" s="44">
        <f t="shared" si="0"/>
        <v>189</v>
      </c>
      <c r="H37" s="34">
        <f t="shared" si="1"/>
        <v>18</v>
      </c>
      <c r="I37" s="35">
        <v>18</v>
      </c>
    </row>
    <row r="38" spans="1:9" s="36" customFormat="1" ht="15">
      <c r="A38" s="30">
        <v>19</v>
      </c>
      <c r="B38" s="74" t="s">
        <v>55</v>
      </c>
      <c r="C38" s="38">
        <v>34</v>
      </c>
      <c r="D38" s="39">
        <v>86</v>
      </c>
      <c r="E38" s="39">
        <v>66</v>
      </c>
      <c r="F38" s="42"/>
      <c r="G38" s="44">
        <f t="shared" si="0"/>
        <v>186</v>
      </c>
      <c r="H38" s="34">
        <f t="shared" si="1"/>
        <v>19</v>
      </c>
      <c r="I38" s="35">
        <v>19</v>
      </c>
    </row>
    <row r="39" spans="1:9" s="36" customFormat="1" ht="15">
      <c r="A39" s="37">
        <v>20</v>
      </c>
      <c r="B39" s="74" t="s">
        <v>39</v>
      </c>
      <c r="C39" s="38">
        <v>34</v>
      </c>
      <c r="D39" s="39">
        <v>68</v>
      </c>
      <c r="E39" s="39">
        <v>73</v>
      </c>
      <c r="F39" s="42"/>
      <c r="G39" s="44">
        <f t="shared" si="0"/>
        <v>175</v>
      </c>
      <c r="H39" s="34">
        <f t="shared" si="1"/>
        <v>20</v>
      </c>
      <c r="I39" s="35">
        <v>20</v>
      </c>
    </row>
    <row r="40" spans="1:9" s="36" customFormat="1" ht="15">
      <c r="A40" s="37">
        <v>21</v>
      </c>
      <c r="B40" s="74" t="s">
        <v>63</v>
      </c>
      <c r="C40" s="38">
        <v>31</v>
      </c>
      <c r="D40" s="39">
        <v>84</v>
      </c>
      <c r="E40" s="39">
        <v>55</v>
      </c>
      <c r="F40" s="42"/>
      <c r="G40" s="44">
        <f t="shared" si="0"/>
        <v>170</v>
      </c>
      <c r="H40" s="34">
        <f t="shared" si="1"/>
        <v>21</v>
      </c>
      <c r="I40" s="35">
        <v>21</v>
      </c>
    </row>
    <row r="41" spans="1:9" s="36" customFormat="1" ht="15">
      <c r="A41" s="30">
        <v>22</v>
      </c>
      <c r="B41" s="74" t="s">
        <v>60</v>
      </c>
      <c r="C41" s="38">
        <v>28</v>
      </c>
      <c r="D41" s="39">
        <v>58</v>
      </c>
      <c r="E41" s="39">
        <v>82</v>
      </c>
      <c r="F41" s="42"/>
      <c r="G41" s="44">
        <f t="shared" si="0"/>
        <v>168</v>
      </c>
      <c r="H41" s="34">
        <f t="shared" si="1"/>
        <v>22</v>
      </c>
      <c r="I41" s="35">
        <v>22</v>
      </c>
    </row>
    <row r="42" spans="1:9" s="36" customFormat="1" ht="15">
      <c r="A42" s="37">
        <v>23</v>
      </c>
      <c r="B42" s="74" t="s">
        <v>37</v>
      </c>
      <c r="C42" s="38">
        <v>54</v>
      </c>
      <c r="D42" s="39">
        <v>25</v>
      </c>
      <c r="E42" s="39">
        <v>84</v>
      </c>
      <c r="F42" s="42"/>
      <c r="G42" s="44">
        <f t="shared" si="0"/>
        <v>163</v>
      </c>
      <c r="H42" s="34">
        <f t="shared" si="1"/>
        <v>23</v>
      </c>
      <c r="I42" s="35">
        <v>23</v>
      </c>
    </row>
    <row r="43" spans="1:9" s="36" customFormat="1" ht="15">
      <c r="A43" s="37">
        <v>24</v>
      </c>
      <c r="B43" s="74" t="s">
        <v>52</v>
      </c>
      <c r="C43" s="38">
        <v>23</v>
      </c>
      <c r="D43" s="39">
        <v>50</v>
      </c>
      <c r="E43" s="39">
        <v>86</v>
      </c>
      <c r="F43" s="42"/>
      <c r="G43" s="44">
        <f t="shared" si="0"/>
        <v>159</v>
      </c>
      <c r="H43" s="34">
        <f t="shared" si="1"/>
        <v>24</v>
      </c>
      <c r="I43" s="35">
        <v>24</v>
      </c>
    </row>
    <row r="44" spans="1:9" s="36" customFormat="1" ht="15">
      <c r="A44" s="30">
        <v>25</v>
      </c>
      <c r="B44" s="74" t="s">
        <v>64</v>
      </c>
      <c r="C44" s="38">
        <v>15</v>
      </c>
      <c r="D44" s="39">
        <v>72</v>
      </c>
      <c r="E44" s="39">
        <v>71</v>
      </c>
      <c r="F44" s="42"/>
      <c r="G44" s="44">
        <f t="shared" si="0"/>
        <v>158</v>
      </c>
      <c r="H44" s="34">
        <f t="shared" si="1"/>
        <v>25</v>
      </c>
      <c r="I44" s="35">
        <v>25</v>
      </c>
    </row>
    <row r="45" spans="1:9" s="36" customFormat="1" ht="15">
      <c r="A45" s="37">
        <v>26</v>
      </c>
      <c r="B45" s="74" t="s">
        <v>61</v>
      </c>
      <c r="C45" s="38">
        <v>16</v>
      </c>
      <c r="D45" s="39">
        <v>75</v>
      </c>
      <c r="E45" s="39">
        <v>67</v>
      </c>
      <c r="F45" s="42"/>
      <c r="G45" s="44">
        <f t="shared" si="0"/>
        <v>158</v>
      </c>
      <c r="H45" s="34">
        <f t="shared" si="1"/>
        <v>25</v>
      </c>
      <c r="I45" s="35">
        <v>26</v>
      </c>
    </row>
    <row r="46" spans="1:9" s="36" customFormat="1" ht="15">
      <c r="A46" s="37">
        <v>27</v>
      </c>
      <c r="B46" s="74" t="s">
        <v>41</v>
      </c>
      <c r="C46" s="38">
        <v>36</v>
      </c>
      <c r="D46" s="39">
        <v>73</v>
      </c>
      <c r="E46" s="39">
        <v>46</v>
      </c>
      <c r="F46" s="42"/>
      <c r="G46" s="44">
        <f t="shared" si="0"/>
        <v>155</v>
      </c>
      <c r="H46" s="34">
        <f t="shared" si="1"/>
        <v>27</v>
      </c>
      <c r="I46" s="35">
        <v>27</v>
      </c>
    </row>
    <row r="47" spans="1:9" s="36" customFormat="1" ht="15">
      <c r="A47" s="30">
        <v>28</v>
      </c>
      <c r="B47" s="74" t="s">
        <v>54</v>
      </c>
      <c r="C47" s="38">
        <v>10</v>
      </c>
      <c r="D47" s="39">
        <v>64</v>
      </c>
      <c r="E47" s="39">
        <v>63</v>
      </c>
      <c r="F47" s="42"/>
      <c r="G47" s="44">
        <f t="shared" si="0"/>
        <v>137</v>
      </c>
      <c r="H47" s="34">
        <f t="shared" si="1"/>
        <v>28</v>
      </c>
      <c r="I47" s="35">
        <v>28</v>
      </c>
    </row>
    <row r="48" spans="1:9" s="36" customFormat="1" ht="15">
      <c r="A48" s="37">
        <v>29</v>
      </c>
      <c r="B48" s="74" t="s">
        <v>56</v>
      </c>
      <c r="C48" s="47">
        <v>4</v>
      </c>
      <c r="D48" s="48">
        <v>13</v>
      </c>
      <c r="E48" s="48">
        <v>57</v>
      </c>
      <c r="F48" s="49"/>
      <c r="G48" s="44">
        <f t="shared" si="0"/>
        <v>74</v>
      </c>
      <c r="H48" s="34">
        <f t="shared" si="1"/>
        <v>29</v>
      </c>
      <c r="I48" s="35">
        <v>29</v>
      </c>
    </row>
    <row r="49" spans="1:9" s="36" customFormat="1" ht="15">
      <c r="A49" s="45"/>
      <c r="B49" s="74"/>
      <c r="C49" s="47"/>
      <c r="D49" s="48"/>
      <c r="E49" s="48"/>
      <c r="F49" s="49"/>
      <c r="G49" s="44"/>
      <c r="H49" s="34"/>
      <c r="I49" s="35"/>
    </row>
    <row r="50" spans="1:9" thickBot="1">
      <c r="A50" s="54"/>
      <c r="B50" s="55"/>
      <c r="C50" s="59"/>
      <c r="D50" s="60"/>
      <c r="E50" s="60"/>
      <c r="F50" s="61"/>
      <c r="G50" s="62"/>
      <c r="H50" s="63"/>
      <c r="I50" s="56"/>
    </row>
    <row r="52" spans="1:9">
      <c r="B52" s="3" t="s">
        <v>21</v>
      </c>
      <c r="G52" s="3" t="s">
        <v>19</v>
      </c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</sheetData>
  <sortState ref="A20:I50">
    <sortCondition ref="I20:I50"/>
  </sortState>
  <mergeCells count="24"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4:B14"/>
    <mergeCell ref="C14:H14"/>
    <mergeCell ref="A15:B15"/>
    <mergeCell ref="C15:H15"/>
    <mergeCell ref="A17:A18"/>
    <mergeCell ref="B17:B18"/>
    <mergeCell ref="C17:F17"/>
    <mergeCell ref="G17:I17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K4M</vt:lpstr>
      <vt:lpstr>VPI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dcterms:created xsi:type="dcterms:W3CDTF">2024-03-23T15:40:24Z</dcterms:created>
  <dcterms:modified xsi:type="dcterms:W3CDTF">2025-03-22T16:31:03Z</dcterms:modified>
</cp:coreProperties>
</file>